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autoCompressPictures="0"/>
  <mc:AlternateContent xmlns:mc="http://schemas.openxmlformats.org/markup-compatibility/2006">
    <mc:Choice Requires="x15">
      <x15ac:absPath xmlns:x15ac="http://schemas.microsoft.com/office/spreadsheetml/2010/11/ac" url="\\Hosted\dph\OW\OWH_ADMIN\OWH\Domestic Violence Contracts\Finance\Forms &amp; Instructions\DVSFA\Invoice Forms\"/>
    </mc:Choice>
  </mc:AlternateContent>
  <xr:revisionPtr revIDLastSave="0" documentId="13_ncr:1_{DFDFBBA6-4299-48D3-A94A-F7932FBAE799}" xr6:coauthVersionLast="47" xr6:coauthVersionMax="47" xr10:uidLastSave="{00000000-0000-0000-0000-000000000000}"/>
  <bookViews>
    <workbookView xWindow="28680" yWindow="-120" windowWidth="29040" windowHeight="15840" activeTab="2" xr2:uid="{00000000-000D-0000-FFFF-FFFF00000000}"/>
  </bookViews>
  <sheets>
    <sheet name="Instructions" sheetId="14" r:id="rId1"/>
    <sheet name="Legal 50 max" sheetId="22" r:id="rId2"/>
    <sheet name="Legal 190 max" sheetId="20" r:id="rId3"/>
    <sheet name="Compatibility Report" sheetId="3" state="hidden" r:id="rId4"/>
  </sheets>
  <definedNames>
    <definedName name="_xlnm._FilterDatabase" localSheetId="2" hidden="1">'Legal 190 max'!$A$12:$IB$202</definedName>
    <definedName name="_xlnm._FilterDatabase" localSheetId="1" hidden="1">'Legal 50 max'!$A$12:$IB$62</definedName>
    <definedName name="_xlnm.Print_Area" localSheetId="2">'Legal 190 max'!$A$1:$AB$228</definedName>
    <definedName name="_xlnm.Print_Area" localSheetId="1">'Legal 50 max'!$A$1:$AB$88</definedName>
    <definedName name="_xlnm.Print_Titles" localSheetId="2">'Legal 190 max'!$1:$12</definedName>
    <definedName name="_xlnm.Print_Titles" localSheetId="1">'Legal 50 max'!$1:$9</definedName>
    <definedName name="Z_947A207B_A92A_4668_B65E_00BA67930FE5_.wvu.PrintArea" localSheetId="2" hidden="1">'Legal 190 max'!$A$11:$AB$12</definedName>
    <definedName name="Z_947A207B_A92A_4668_B65E_00BA67930FE5_.wvu.PrintArea" localSheetId="1" hidden="1">'Legal 50 max'!$A$11:$AB$12</definedName>
  </definedNames>
  <calcPr calcId="191029"/>
  <customWorkbookViews>
    <customWorkbookView name="LAC-DPSS - Personal View" guid="{947A207B-A92A-4668-B65E-00BA67930FE5}" mergeInterval="0" personalView="1" maximized="1" windowWidth="815" windowHeight="570"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87" i="22" l="1"/>
  <c r="Z87" i="22"/>
  <c r="X87" i="22"/>
  <c r="V87" i="22"/>
  <c r="T87" i="22"/>
  <c r="R87" i="22"/>
  <c r="P87" i="22"/>
  <c r="N87" i="22"/>
  <c r="L87" i="22"/>
  <c r="J87" i="22"/>
  <c r="H87" i="22"/>
  <c r="F87" i="22"/>
  <c r="D87" i="22"/>
  <c r="AA86" i="22"/>
  <c r="Z86" i="22"/>
  <c r="X86" i="22"/>
  <c r="V86" i="22"/>
  <c r="T86" i="22"/>
  <c r="R86" i="22"/>
  <c r="P86" i="22"/>
  <c r="N86" i="22"/>
  <c r="L86" i="22"/>
  <c r="J86" i="22"/>
  <c r="H86" i="22"/>
  <c r="F86" i="22"/>
  <c r="D86" i="22"/>
  <c r="AA85" i="22"/>
  <c r="Z85" i="22"/>
  <c r="X85" i="22"/>
  <c r="V85" i="22"/>
  <c r="T85" i="22"/>
  <c r="R85" i="22"/>
  <c r="P85" i="22"/>
  <c r="N85" i="22"/>
  <c r="L85" i="22"/>
  <c r="J85" i="22"/>
  <c r="H85" i="22"/>
  <c r="F85" i="22"/>
  <c r="D85" i="22"/>
  <c r="AB85" i="22" s="1"/>
  <c r="AA84" i="22"/>
  <c r="Z84" i="22"/>
  <c r="X84" i="22"/>
  <c r="V84" i="22"/>
  <c r="T84" i="22"/>
  <c r="R84" i="22"/>
  <c r="P84" i="22"/>
  <c r="N84" i="22"/>
  <c r="N88" i="22" s="1"/>
  <c r="L84" i="22"/>
  <c r="J84" i="22"/>
  <c r="H84" i="22"/>
  <c r="F84" i="22"/>
  <c r="D84" i="22"/>
  <c r="AA83" i="22"/>
  <c r="AA88" i="22" s="1"/>
  <c r="Z83" i="22"/>
  <c r="X83" i="22"/>
  <c r="X88" i="22" s="1"/>
  <c r="V83" i="22"/>
  <c r="T83" i="22"/>
  <c r="R83" i="22"/>
  <c r="R88" i="22" s="1"/>
  <c r="P83" i="22"/>
  <c r="N83" i="22"/>
  <c r="L83" i="22"/>
  <c r="L88" i="22" s="1"/>
  <c r="J83" i="22"/>
  <c r="H83" i="22"/>
  <c r="H88" i="22" s="1"/>
  <c r="F83" i="22"/>
  <c r="D83" i="22"/>
  <c r="AA80" i="22"/>
  <c r="Z80" i="22"/>
  <c r="X80" i="22"/>
  <c r="V80" i="22"/>
  <c r="T80" i="22"/>
  <c r="R80" i="22"/>
  <c r="P80" i="22"/>
  <c r="N80" i="22"/>
  <c r="L80" i="22"/>
  <c r="J80" i="22"/>
  <c r="H80" i="22"/>
  <c r="F80" i="22"/>
  <c r="D80" i="22"/>
  <c r="S75" i="22"/>
  <c r="Q75" i="22"/>
  <c r="S74" i="22"/>
  <c r="Q74" i="22"/>
  <c r="S73" i="22"/>
  <c r="Q73" i="22"/>
  <c r="S72" i="22"/>
  <c r="Q72" i="22"/>
  <c r="K72" i="22"/>
  <c r="S71" i="22"/>
  <c r="Q71" i="22"/>
  <c r="Q76" i="22" s="1"/>
  <c r="M71" i="22"/>
  <c r="M72" i="22" s="1"/>
  <c r="AB66" i="22" s="1"/>
  <c r="AA64" i="22"/>
  <c r="Z64" i="22"/>
  <c r="X64" i="22"/>
  <c r="V64" i="22"/>
  <c r="T64" i="22"/>
  <c r="R64" i="22"/>
  <c r="P64" i="22"/>
  <c r="N64" i="22"/>
  <c r="L64" i="22"/>
  <c r="J64" i="22"/>
  <c r="H64" i="22"/>
  <c r="F64" i="22"/>
  <c r="D64" i="22"/>
  <c r="Y62" i="22"/>
  <c r="W62" i="22"/>
  <c r="U62" i="22"/>
  <c r="S62" i="22"/>
  <c r="Q62" i="22"/>
  <c r="O62" i="22"/>
  <c r="M62" i="22"/>
  <c r="K62" i="22"/>
  <c r="I62" i="22"/>
  <c r="G62" i="22"/>
  <c r="E62" i="22"/>
  <c r="Y61" i="22"/>
  <c r="W61" i="22"/>
  <c r="U61" i="22"/>
  <c r="S61" i="22"/>
  <c r="Q61" i="22"/>
  <c r="O61" i="22"/>
  <c r="M61" i="22"/>
  <c r="K61" i="22"/>
  <c r="AB61" i="22" s="1"/>
  <c r="I61" i="22"/>
  <c r="G61" i="22"/>
  <c r="E61" i="22"/>
  <c r="Y60" i="22"/>
  <c r="W60" i="22"/>
  <c r="U60" i="22"/>
  <c r="S60" i="22"/>
  <c r="Q60" i="22"/>
  <c r="O60" i="22"/>
  <c r="M60" i="22"/>
  <c r="K60" i="22"/>
  <c r="I60" i="22"/>
  <c r="G60" i="22"/>
  <c r="E60" i="22"/>
  <c r="Y59" i="22"/>
  <c r="W59" i="22"/>
  <c r="U59" i="22"/>
  <c r="S59" i="22"/>
  <c r="Q59" i="22"/>
  <c r="O59" i="22"/>
  <c r="M59" i="22"/>
  <c r="K59" i="22"/>
  <c r="I59" i="22"/>
  <c r="G59" i="22"/>
  <c r="E59" i="22"/>
  <c r="Y58" i="22"/>
  <c r="W58" i="22"/>
  <c r="U58" i="22"/>
  <c r="S58" i="22"/>
  <c r="Q58" i="22"/>
  <c r="O58" i="22"/>
  <c r="M58" i="22"/>
  <c r="K58" i="22"/>
  <c r="I58" i="22"/>
  <c r="G58" i="22"/>
  <c r="E58" i="22"/>
  <c r="AB58" i="22" s="1"/>
  <c r="Y57" i="22"/>
  <c r="W57" i="22"/>
  <c r="U57" i="22"/>
  <c r="S57" i="22"/>
  <c r="Q57" i="22"/>
  <c r="O57" i="22"/>
  <c r="M57" i="22"/>
  <c r="K57" i="22"/>
  <c r="I57" i="22"/>
  <c r="G57" i="22"/>
  <c r="E57" i="22"/>
  <c r="AB57" i="22" s="1"/>
  <c r="Y56" i="22"/>
  <c r="W56" i="22"/>
  <c r="U56" i="22"/>
  <c r="S56" i="22"/>
  <c r="Q56" i="22"/>
  <c r="O56" i="22"/>
  <c r="M56" i="22"/>
  <c r="K56" i="22"/>
  <c r="I56" i="22"/>
  <c r="G56" i="22"/>
  <c r="E56" i="22"/>
  <c r="AB55" i="22"/>
  <c r="Y55" i="22"/>
  <c r="W55" i="22"/>
  <c r="U55" i="22"/>
  <c r="S55" i="22"/>
  <c r="Q55" i="22"/>
  <c r="O55" i="22"/>
  <c r="M55" i="22"/>
  <c r="K55" i="22"/>
  <c r="I55" i="22"/>
  <c r="G55" i="22"/>
  <c r="E55" i="22"/>
  <c r="Y54" i="22"/>
  <c r="W54" i="22"/>
  <c r="U54" i="22"/>
  <c r="S54" i="22"/>
  <c r="Q54" i="22"/>
  <c r="O54" i="22"/>
  <c r="M54" i="22"/>
  <c r="K54" i="22"/>
  <c r="I54" i="22"/>
  <c r="G54" i="22"/>
  <c r="E54" i="22"/>
  <c r="Y53" i="22"/>
  <c r="W53" i="22"/>
  <c r="U53" i="22"/>
  <c r="S53" i="22"/>
  <c r="Q53" i="22"/>
  <c r="O53" i="22"/>
  <c r="M53" i="22"/>
  <c r="K53" i="22"/>
  <c r="I53" i="22"/>
  <c r="G53" i="22"/>
  <c r="E53" i="22"/>
  <c r="AB53" i="22" s="1"/>
  <c r="Y52" i="22"/>
  <c r="W52" i="22"/>
  <c r="U52" i="22"/>
  <c r="S52" i="22"/>
  <c r="Q52" i="22"/>
  <c r="O52" i="22"/>
  <c r="M52" i="22"/>
  <c r="K52" i="22"/>
  <c r="I52" i="22"/>
  <c r="G52" i="22"/>
  <c r="E52" i="22"/>
  <c r="Y51" i="22"/>
  <c r="W51" i="22"/>
  <c r="U51" i="22"/>
  <c r="S51" i="22"/>
  <c r="Q51" i="22"/>
  <c r="O51" i="22"/>
  <c r="M51" i="22"/>
  <c r="K51" i="22"/>
  <c r="I51" i="22"/>
  <c r="G51" i="22"/>
  <c r="AB51" i="22" s="1"/>
  <c r="E51" i="22"/>
  <c r="Y50" i="22"/>
  <c r="W50" i="22"/>
  <c r="U50" i="22"/>
  <c r="S50" i="22"/>
  <c r="Q50" i="22"/>
  <c r="O50" i="22"/>
  <c r="M50" i="22"/>
  <c r="K50" i="22"/>
  <c r="I50" i="22"/>
  <c r="G50" i="22"/>
  <c r="E50" i="22"/>
  <c r="Y49" i="22"/>
  <c r="W49" i="22"/>
  <c r="U49" i="22"/>
  <c r="S49" i="22"/>
  <c r="Q49" i="22"/>
  <c r="O49" i="22"/>
  <c r="M49" i="22"/>
  <c r="K49" i="22"/>
  <c r="I49" i="22"/>
  <c r="G49" i="22"/>
  <c r="E49" i="22"/>
  <c r="AB49" i="22" s="1"/>
  <c r="Y48" i="22"/>
  <c r="W48" i="22"/>
  <c r="U48" i="22"/>
  <c r="S48" i="22"/>
  <c r="Q48" i="22"/>
  <c r="O48" i="22"/>
  <c r="M48" i="22"/>
  <c r="K48" i="22"/>
  <c r="I48" i="22"/>
  <c r="G48" i="22"/>
  <c r="E48" i="22"/>
  <c r="Y47" i="22"/>
  <c r="W47" i="22"/>
  <c r="U47" i="22"/>
  <c r="S47" i="22"/>
  <c r="Q47" i="22"/>
  <c r="O47" i="22"/>
  <c r="M47" i="22"/>
  <c r="K47" i="22"/>
  <c r="AB47" i="22" s="1"/>
  <c r="I47" i="22"/>
  <c r="G47" i="22"/>
  <c r="E47" i="22"/>
  <c r="Y46" i="22"/>
  <c r="W46" i="22"/>
  <c r="U46" i="22"/>
  <c r="S46" i="22"/>
  <c r="Q46" i="22"/>
  <c r="O46" i="22"/>
  <c r="M46" i="22"/>
  <c r="K46" i="22"/>
  <c r="I46" i="22"/>
  <c r="G46" i="22"/>
  <c r="E46" i="22"/>
  <c r="Y45" i="22"/>
  <c r="W45" i="22"/>
  <c r="U45" i="22"/>
  <c r="S45" i="22"/>
  <c r="Q45" i="22"/>
  <c r="O45" i="22"/>
  <c r="M45" i="22"/>
  <c r="K45" i="22"/>
  <c r="I45" i="22"/>
  <c r="AB45" i="22" s="1"/>
  <c r="G45" i="22"/>
  <c r="E45" i="22"/>
  <c r="Y44" i="22"/>
  <c r="W44" i="22"/>
  <c r="U44" i="22"/>
  <c r="S44" i="22"/>
  <c r="Q44" i="22"/>
  <c r="O44" i="22"/>
  <c r="M44" i="22"/>
  <c r="K44" i="22"/>
  <c r="I44" i="22"/>
  <c r="G44" i="22"/>
  <c r="E44" i="22"/>
  <c r="Y43" i="22"/>
  <c r="W43" i="22"/>
  <c r="U43" i="22"/>
  <c r="S43" i="22"/>
  <c r="Q43" i="22"/>
  <c r="O43" i="22"/>
  <c r="M43" i="22"/>
  <c r="K43" i="22"/>
  <c r="I43" i="22"/>
  <c r="G43" i="22"/>
  <c r="E43" i="22"/>
  <c r="Y42" i="22"/>
  <c r="W42" i="22"/>
  <c r="U42" i="22"/>
  <c r="S42" i="22"/>
  <c r="Q42" i="22"/>
  <c r="O42" i="22"/>
  <c r="M42" i="22"/>
  <c r="K42" i="22"/>
  <c r="I42" i="22"/>
  <c r="G42" i="22"/>
  <c r="E42" i="22"/>
  <c r="AB41" i="22"/>
  <c r="Y41" i="22"/>
  <c r="W41" i="22"/>
  <c r="U41" i="22"/>
  <c r="S41" i="22"/>
  <c r="Q41" i="22"/>
  <c r="O41" i="22"/>
  <c r="M41" i="22"/>
  <c r="K41" i="22"/>
  <c r="I41" i="22"/>
  <c r="G41" i="22"/>
  <c r="E41" i="22"/>
  <c r="Y40" i="22"/>
  <c r="W40" i="22"/>
  <c r="U40" i="22"/>
  <c r="S40" i="22"/>
  <c r="Q40" i="22"/>
  <c r="O40" i="22"/>
  <c r="M40" i="22"/>
  <c r="K40" i="22"/>
  <c r="I40" i="22"/>
  <c r="G40" i="22"/>
  <c r="E40" i="22"/>
  <c r="Y39" i="22"/>
  <c r="W39" i="22"/>
  <c r="U39" i="22"/>
  <c r="S39" i="22"/>
  <c r="Q39" i="22"/>
  <c r="O39" i="22"/>
  <c r="M39" i="22"/>
  <c r="K39" i="22"/>
  <c r="I39" i="22"/>
  <c r="G39" i="22"/>
  <c r="E39" i="22"/>
  <c r="AB39" i="22" s="1"/>
  <c r="Y38" i="22"/>
  <c r="W38" i="22"/>
  <c r="U38" i="22"/>
  <c r="S38" i="22"/>
  <c r="Q38" i="22"/>
  <c r="O38" i="22"/>
  <c r="M38" i="22"/>
  <c r="K38" i="22"/>
  <c r="I38" i="22"/>
  <c r="G38" i="22"/>
  <c r="E38" i="22"/>
  <c r="Y37" i="22"/>
  <c r="W37" i="22"/>
  <c r="U37" i="22"/>
  <c r="S37" i="22"/>
  <c r="Q37" i="22"/>
  <c r="O37" i="22"/>
  <c r="M37" i="22"/>
  <c r="K37" i="22"/>
  <c r="I37" i="22"/>
  <c r="G37" i="22"/>
  <c r="E37" i="22"/>
  <c r="Y36" i="22"/>
  <c r="W36" i="22"/>
  <c r="U36" i="22"/>
  <c r="S36" i="22"/>
  <c r="Q36" i="22"/>
  <c r="O36" i="22"/>
  <c r="M36" i="22"/>
  <c r="K36" i="22"/>
  <c r="I36" i="22"/>
  <c r="G36" i="22"/>
  <c r="E36" i="22"/>
  <c r="Y35" i="22"/>
  <c r="W35" i="22"/>
  <c r="U35" i="22"/>
  <c r="S35" i="22"/>
  <c r="Q35" i="22"/>
  <c r="O35" i="22"/>
  <c r="M35" i="22"/>
  <c r="K35" i="22"/>
  <c r="AB35" i="22" s="1"/>
  <c r="I35" i="22"/>
  <c r="G35" i="22"/>
  <c r="E35" i="22"/>
  <c r="Y34" i="22"/>
  <c r="W34" i="22"/>
  <c r="U34" i="22"/>
  <c r="S34" i="22"/>
  <c r="Q34" i="22"/>
  <c r="O34" i="22"/>
  <c r="M34" i="22"/>
  <c r="K34" i="22"/>
  <c r="I34" i="22"/>
  <c r="G34" i="22"/>
  <c r="E34" i="22"/>
  <c r="Y33" i="22"/>
  <c r="W33" i="22"/>
  <c r="U33" i="22"/>
  <c r="S33" i="22"/>
  <c r="Q33" i="22"/>
  <c r="O33" i="22"/>
  <c r="M33" i="22"/>
  <c r="K33" i="22"/>
  <c r="AB33" i="22" s="1"/>
  <c r="I33" i="22"/>
  <c r="G33" i="22"/>
  <c r="E33" i="22"/>
  <c r="Y32" i="22"/>
  <c r="W32" i="22"/>
  <c r="U32" i="22"/>
  <c r="S32" i="22"/>
  <c r="Q32" i="22"/>
  <c r="O32" i="22"/>
  <c r="M32" i="22"/>
  <c r="K32" i="22"/>
  <c r="I32" i="22"/>
  <c r="G32" i="22"/>
  <c r="E32" i="22"/>
  <c r="Y31" i="22"/>
  <c r="W31" i="22"/>
  <c r="U31" i="22"/>
  <c r="S31" i="22"/>
  <c r="Q31" i="22"/>
  <c r="O31" i="22"/>
  <c r="M31" i="22"/>
  <c r="K31" i="22"/>
  <c r="I31" i="22"/>
  <c r="G31" i="22"/>
  <c r="AB31" i="22" s="1"/>
  <c r="E31" i="22"/>
  <c r="Y30" i="22"/>
  <c r="W30" i="22"/>
  <c r="U30" i="22"/>
  <c r="S30" i="22"/>
  <c r="Q30" i="22"/>
  <c r="O30" i="22"/>
  <c r="M30" i="22"/>
  <c r="K30" i="22"/>
  <c r="I30" i="22"/>
  <c r="G30" i="22"/>
  <c r="E30" i="22"/>
  <c r="AB30" i="22" s="1"/>
  <c r="Y29" i="22"/>
  <c r="W29" i="22"/>
  <c r="U29" i="22"/>
  <c r="S29" i="22"/>
  <c r="Q29" i="22"/>
  <c r="O29" i="22"/>
  <c r="M29" i="22"/>
  <c r="K29" i="22"/>
  <c r="I29" i="22"/>
  <c r="G29" i="22"/>
  <c r="E29" i="22"/>
  <c r="AB29" i="22" s="1"/>
  <c r="Y28" i="22"/>
  <c r="W28" i="22"/>
  <c r="U28" i="22"/>
  <c r="S28" i="22"/>
  <c r="Q28" i="22"/>
  <c r="O28" i="22"/>
  <c r="M28" i="22"/>
  <c r="K28" i="22"/>
  <c r="I28" i="22"/>
  <c r="G28" i="22"/>
  <c r="E28" i="22"/>
  <c r="Y27" i="22"/>
  <c r="W27" i="22"/>
  <c r="U27" i="22"/>
  <c r="S27" i="22"/>
  <c r="Q27" i="22"/>
  <c r="O27" i="22"/>
  <c r="M27" i="22"/>
  <c r="K27" i="22"/>
  <c r="AB27" i="22" s="1"/>
  <c r="I27" i="22"/>
  <c r="G27" i="22"/>
  <c r="E27" i="22"/>
  <c r="Y26" i="22"/>
  <c r="W26" i="22"/>
  <c r="U26" i="22"/>
  <c r="S26" i="22"/>
  <c r="Q26" i="22"/>
  <c r="O26" i="22"/>
  <c r="M26" i="22"/>
  <c r="K26" i="22"/>
  <c r="I26" i="22"/>
  <c r="G26" i="22"/>
  <c r="E26" i="22"/>
  <c r="Y25" i="22"/>
  <c r="W25" i="22"/>
  <c r="U25" i="22"/>
  <c r="S25" i="22"/>
  <c r="Q25" i="22"/>
  <c r="O25" i="22"/>
  <c r="M25" i="22"/>
  <c r="K25" i="22"/>
  <c r="I25" i="22"/>
  <c r="G25" i="22"/>
  <c r="E25" i="22"/>
  <c r="AB25" i="22" s="1"/>
  <c r="Y24" i="22"/>
  <c r="W24" i="22"/>
  <c r="U24" i="22"/>
  <c r="S24" i="22"/>
  <c r="Q24" i="22"/>
  <c r="O24" i="22"/>
  <c r="M24" i="22"/>
  <c r="K24" i="22"/>
  <c r="I24" i="22"/>
  <c r="G24" i="22"/>
  <c r="E24" i="22"/>
  <c r="Y23" i="22"/>
  <c r="W23" i="22"/>
  <c r="U23" i="22"/>
  <c r="S23" i="22"/>
  <c r="Q23" i="22"/>
  <c r="O23" i="22"/>
  <c r="M23" i="22"/>
  <c r="K23" i="22"/>
  <c r="I23" i="22"/>
  <c r="G23" i="22"/>
  <c r="AB23" i="22" s="1"/>
  <c r="E23" i="22"/>
  <c r="Y22" i="22"/>
  <c r="W22" i="22"/>
  <c r="U22" i="22"/>
  <c r="S22" i="22"/>
  <c r="Q22" i="22"/>
  <c r="O22" i="22"/>
  <c r="M22" i="22"/>
  <c r="K22" i="22"/>
  <c r="I22" i="22"/>
  <c r="G22" i="22"/>
  <c r="E22" i="22"/>
  <c r="Y21" i="22"/>
  <c r="W21" i="22"/>
  <c r="U21" i="22"/>
  <c r="S21" i="22"/>
  <c r="Q21" i="22"/>
  <c r="O21" i="22"/>
  <c r="M21" i="22"/>
  <c r="K21" i="22"/>
  <c r="I21" i="22"/>
  <c r="G21" i="22"/>
  <c r="E21" i="22"/>
  <c r="AB21" i="22" s="1"/>
  <c r="Y20" i="22"/>
  <c r="W20" i="22"/>
  <c r="U20" i="22"/>
  <c r="S20" i="22"/>
  <c r="Q20" i="22"/>
  <c r="O20" i="22"/>
  <c r="M20" i="22"/>
  <c r="K20" i="22"/>
  <c r="I20" i="22"/>
  <c r="G20" i="22"/>
  <c r="E20" i="22"/>
  <c r="Y19" i="22"/>
  <c r="W19" i="22"/>
  <c r="U19" i="22"/>
  <c r="S19" i="22"/>
  <c r="Q19" i="22"/>
  <c r="O19" i="22"/>
  <c r="M19" i="22"/>
  <c r="K19" i="22"/>
  <c r="I19" i="22"/>
  <c r="G19" i="22"/>
  <c r="E19" i="22"/>
  <c r="Y18" i="22"/>
  <c r="W18" i="22"/>
  <c r="U18" i="22"/>
  <c r="S18" i="22"/>
  <c r="Q18" i="22"/>
  <c r="O18" i="22"/>
  <c r="M18" i="22"/>
  <c r="K18" i="22"/>
  <c r="I18" i="22"/>
  <c r="G18" i="22"/>
  <c r="E18" i="22"/>
  <c r="AB18" i="22" s="1"/>
  <c r="Y17" i="22"/>
  <c r="W17" i="22"/>
  <c r="U17" i="22"/>
  <c r="S17" i="22"/>
  <c r="Q17" i="22"/>
  <c r="O17" i="22"/>
  <c r="M17" i="22"/>
  <c r="K17" i="22"/>
  <c r="I17" i="22"/>
  <c r="G17" i="22"/>
  <c r="E17" i="22"/>
  <c r="AB17" i="22" s="1"/>
  <c r="Y16" i="22"/>
  <c r="W16" i="22"/>
  <c r="U16" i="22"/>
  <c r="S16" i="22"/>
  <c r="Q16" i="22"/>
  <c r="O16" i="22"/>
  <c r="M16" i="22"/>
  <c r="K16" i="22"/>
  <c r="I16" i="22"/>
  <c r="G16" i="22"/>
  <c r="E16" i="22"/>
  <c r="AB15" i="22"/>
  <c r="Y15" i="22"/>
  <c r="W15" i="22"/>
  <c r="U15" i="22"/>
  <c r="S15" i="22"/>
  <c r="Q15" i="22"/>
  <c r="O15" i="22"/>
  <c r="M15" i="22"/>
  <c r="K15" i="22"/>
  <c r="I15" i="22"/>
  <c r="G15" i="22"/>
  <c r="E15" i="22"/>
  <c r="Y14" i="22"/>
  <c r="W14" i="22"/>
  <c r="U14" i="22"/>
  <c r="S14" i="22"/>
  <c r="Q14" i="22"/>
  <c r="O14" i="22"/>
  <c r="M14" i="22"/>
  <c r="K14" i="22"/>
  <c r="I14" i="22"/>
  <c r="G14" i="22"/>
  <c r="E14" i="22"/>
  <c r="Y13" i="22"/>
  <c r="Y64" i="22" s="1"/>
  <c r="W13" i="22"/>
  <c r="U13" i="22"/>
  <c r="S13" i="22"/>
  <c r="Q13" i="22"/>
  <c r="O13" i="22"/>
  <c r="M13" i="22"/>
  <c r="K13" i="22"/>
  <c r="I13" i="22"/>
  <c r="I64" i="22" s="1"/>
  <c r="G13" i="22"/>
  <c r="E13" i="22"/>
  <c r="W13" i="20"/>
  <c r="U13" i="20"/>
  <c r="AA227" i="20"/>
  <c r="AA226" i="20"/>
  <c r="AA225" i="20"/>
  <c r="AA224" i="20"/>
  <c r="AA223" i="20"/>
  <c r="AA228" i="20" s="1"/>
  <c r="Z227" i="20"/>
  <c r="Z226" i="20"/>
  <c r="Z225" i="20"/>
  <c r="Z224" i="20"/>
  <c r="Z223" i="20"/>
  <c r="AA220" i="20"/>
  <c r="Z220" i="20"/>
  <c r="X220" i="20"/>
  <c r="V220" i="20"/>
  <c r="T220" i="20"/>
  <c r="R220" i="20"/>
  <c r="P220" i="20"/>
  <c r="N220" i="20"/>
  <c r="L220" i="20"/>
  <c r="J220" i="20"/>
  <c r="H220" i="20"/>
  <c r="F220" i="20"/>
  <c r="D220" i="20"/>
  <c r="S215" i="20"/>
  <c r="S214" i="20"/>
  <c r="S213" i="20"/>
  <c r="S212" i="20"/>
  <c r="S211" i="20"/>
  <c r="AA204" i="20"/>
  <c r="Z204" i="20"/>
  <c r="X204" i="20"/>
  <c r="V204" i="20"/>
  <c r="T204" i="20"/>
  <c r="R204" i="20"/>
  <c r="P204" i="20"/>
  <c r="N204" i="20"/>
  <c r="L204" i="20"/>
  <c r="J204" i="20"/>
  <c r="H204" i="20"/>
  <c r="F204" i="20"/>
  <c r="D204" i="20"/>
  <c r="M38" i="20"/>
  <c r="Y36" i="20"/>
  <c r="AB32" i="22" l="1"/>
  <c r="AB43" i="22"/>
  <c r="AB44" i="22"/>
  <c r="S76" i="22"/>
  <c r="AB13" i="22"/>
  <c r="M64" i="22"/>
  <c r="AB14" i="22"/>
  <c r="AB28" i="22"/>
  <c r="AB42" i="22"/>
  <c r="AB56" i="22"/>
  <c r="J88" i="22"/>
  <c r="Z88" i="22"/>
  <c r="AB26" i="22"/>
  <c r="AB40" i="22"/>
  <c r="AB54" i="22"/>
  <c r="AB87" i="22"/>
  <c r="K64" i="22"/>
  <c r="AB16" i="22"/>
  <c r="O64" i="22"/>
  <c r="Q64" i="22"/>
  <c r="AB24" i="22"/>
  <c r="AB37" i="22"/>
  <c r="AB38" i="22"/>
  <c r="AB52" i="22"/>
  <c r="AB84" i="22"/>
  <c r="T88" i="22"/>
  <c r="AB22" i="22"/>
  <c r="AB50" i="22"/>
  <c r="P88" i="22"/>
  <c r="F88" i="22"/>
  <c r="V88" i="22"/>
  <c r="AB36" i="22"/>
  <c r="AB48" i="22"/>
  <c r="AB62" i="22"/>
  <c r="AB86" i="22"/>
  <c r="S64" i="22"/>
  <c r="E64" i="22"/>
  <c r="U64" i="22"/>
  <c r="AB19" i="22"/>
  <c r="AB20" i="22"/>
  <c r="AB64" i="22" s="1"/>
  <c r="AB65" i="22" s="1"/>
  <c r="AB67" i="22" s="1"/>
  <c r="L6" i="22" s="1"/>
  <c r="G64" i="22"/>
  <c r="W64" i="22"/>
  <c r="AB34" i="22"/>
  <c r="AB46" i="22"/>
  <c r="AB59" i="22"/>
  <c r="AB60" i="22"/>
  <c r="AB83" i="22"/>
  <c r="AB88" i="22" s="1"/>
  <c r="D88" i="22"/>
  <c r="Z228" i="20"/>
  <c r="S216" i="20" l="1"/>
  <c r="K212" i="20" l="1"/>
  <c r="M211" i="20"/>
  <c r="M212" i="20" s="1"/>
  <c r="AB206" i="20" s="1"/>
  <c r="Y202" i="20"/>
  <c r="W202" i="20"/>
  <c r="U202" i="20"/>
  <c r="S202" i="20"/>
  <c r="Q202" i="20"/>
  <c r="O202" i="20"/>
  <c r="M202" i="20"/>
  <c r="K202" i="20"/>
  <c r="I202" i="20"/>
  <c r="G202" i="20"/>
  <c r="E202" i="20"/>
  <c r="Y201" i="20"/>
  <c r="W201" i="20"/>
  <c r="U201" i="20"/>
  <c r="S201" i="20"/>
  <c r="Q201" i="20"/>
  <c r="O201" i="20"/>
  <c r="M201" i="20"/>
  <c r="K201" i="20"/>
  <c r="I201" i="20"/>
  <c r="G201" i="20"/>
  <c r="E201" i="20"/>
  <c r="Y200" i="20"/>
  <c r="W200" i="20"/>
  <c r="U200" i="20"/>
  <c r="S200" i="20"/>
  <c r="Q200" i="20"/>
  <c r="O200" i="20"/>
  <c r="M200" i="20"/>
  <c r="K200" i="20"/>
  <c r="I200" i="20"/>
  <c r="G200" i="20"/>
  <c r="E200" i="20"/>
  <c r="Y199" i="20"/>
  <c r="W199" i="20"/>
  <c r="U199" i="20"/>
  <c r="S199" i="20"/>
  <c r="Q199" i="20"/>
  <c r="O199" i="20"/>
  <c r="M199" i="20"/>
  <c r="K199" i="20"/>
  <c r="I199" i="20"/>
  <c r="G199" i="20"/>
  <c r="E199" i="20"/>
  <c r="Y198" i="20"/>
  <c r="W198" i="20"/>
  <c r="U198" i="20"/>
  <c r="S198" i="20"/>
  <c r="Q198" i="20"/>
  <c r="O198" i="20"/>
  <c r="M198" i="20"/>
  <c r="K198" i="20"/>
  <c r="I198" i="20"/>
  <c r="G198" i="20"/>
  <c r="E198" i="20"/>
  <c r="Y197" i="20"/>
  <c r="W197" i="20"/>
  <c r="U197" i="20"/>
  <c r="S197" i="20"/>
  <c r="Q197" i="20"/>
  <c r="O197" i="20"/>
  <c r="M197" i="20"/>
  <c r="K197" i="20"/>
  <c r="I197" i="20"/>
  <c r="G197" i="20"/>
  <c r="E197" i="20"/>
  <c r="Y196" i="20"/>
  <c r="W196" i="20"/>
  <c r="U196" i="20"/>
  <c r="S196" i="20"/>
  <c r="Q196" i="20"/>
  <c r="O196" i="20"/>
  <c r="M196" i="20"/>
  <c r="K196" i="20"/>
  <c r="I196" i="20"/>
  <c r="G196" i="20"/>
  <c r="E196" i="20"/>
  <c r="Y195" i="20"/>
  <c r="W195" i="20"/>
  <c r="U195" i="20"/>
  <c r="S195" i="20"/>
  <c r="Q195" i="20"/>
  <c r="O195" i="20"/>
  <c r="M195" i="20"/>
  <c r="K195" i="20"/>
  <c r="I195" i="20"/>
  <c r="G195" i="20"/>
  <c r="E195" i="20"/>
  <c r="Y194" i="20"/>
  <c r="W194" i="20"/>
  <c r="U194" i="20"/>
  <c r="S194" i="20"/>
  <c r="Q194" i="20"/>
  <c r="O194" i="20"/>
  <c r="M194" i="20"/>
  <c r="K194" i="20"/>
  <c r="I194" i="20"/>
  <c r="G194" i="20"/>
  <c r="E194" i="20"/>
  <c r="Y193" i="20"/>
  <c r="W193" i="20"/>
  <c r="U193" i="20"/>
  <c r="S193" i="20"/>
  <c r="Q193" i="20"/>
  <c r="O193" i="20"/>
  <c r="M193" i="20"/>
  <c r="K193" i="20"/>
  <c r="I193" i="20"/>
  <c r="G193" i="20"/>
  <c r="E193" i="20"/>
  <c r="Y192" i="20"/>
  <c r="W192" i="20"/>
  <c r="U192" i="20"/>
  <c r="S192" i="20"/>
  <c r="Q192" i="20"/>
  <c r="O192" i="20"/>
  <c r="M192" i="20"/>
  <c r="K192" i="20"/>
  <c r="I192" i="20"/>
  <c r="G192" i="20"/>
  <c r="E192" i="20"/>
  <c r="Y191" i="20"/>
  <c r="W191" i="20"/>
  <c r="U191" i="20"/>
  <c r="S191" i="20"/>
  <c r="Q191" i="20"/>
  <c r="O191" i="20"/>
  <c r="M191" i="20"/>
  <c r="K191" i="20"/>
  <c r="I191" i="20"/>
  <c r="G191" i="20"/>
  <c r="E191" i="20"/>
  <c r="Y190" i="20"/>
  <c r="W190" i="20"/>
  <c r="U190" i="20"/>
  <c r="S190" i="20"/>
  <c r="Q190" i="20"/>
  <c r="O190" i="20"/>
  <c r="M190" i="20"/>
  <c r="K190" i="20"/>
  <c r="I190" i="20"/>
  <c r="G190" i="20"/>
  <c r="E190" i="20"/>
  <c r="Y189" i="20"/>
  <c r="W189" i="20"/>
  <c r="U189" i="20"/>
  <c r="S189" i="20"/>
  <c r="Q189" i="20"/>
  <c r="O189" i="20"/>
  <c r="M189" i="20"/>
  <c r="K189" i="20"/>
  <c r="I189" i="20"/>
  <c r="G189" i="20"/>
  <c r="E189" i="20"/>
  <c r="Y188" i="20"/>
  <c r="W188" i="20"/>
  <c r="U188" i="20"/>
  <c r="S188" i="20"/>
  <c r="Q188" i="20"/>
  <c r="O188" i="20"/>
  <c r="M188" i="20"/>
  <c r="K188" i="20"/>
  <c r="I188" i="20"/>
  <c r="G188" i="20"/>
  <c r="E188" i="20"/>
  <c r="Y187" i="20"/>
  <c r="W187" i="20"/>
  <c r="U187" i="20"/>
  <c r="S187" i="20"/>
  <c r="Q187" i="20"/>
  <c r="O187" i="20"/>
  <c r="M187" i="20"/>
  <c r="K187" i="20"/>
  <c r="I187" i="20"/>
  <c r="G187" i="20"/>
  <c r="E187" i="20"/>
  <c r="Y186" i="20"/>
  <c r="W186" i="20"/>
  <c r="U186" i="20"/>
  <c r="S186" i="20"/>
  <c r="Q186" i="20"/>
  <c r="O186" i="20"/>
  <c r="M186" i="20"/>
  <c r="K186" i="20"/>
  <c r="I186" i="20"/>
  <c r="G186" i="20"/>
  <c r="E186" i="20"/>
  <c r="Y185" i="20"/>
  <c r="W185" i="20"/>
  <c r="U185" i="20"/>
  <c r="S185" i="20"/>
  <c r="Q185" i="20"/>
  <c r="O185" i="20"/>
  <c r="M185" i="20"/>
  <c r="K185" i="20"/>
  <c r="I185" i="20"/>
  <c r="G185" i="20"/>
  <c r="E185" i="20"/>
  <c r="Y184" i="20"/>
  <c r="W184" i="20"/>
  <c r="U184" i="20"/>
  <c r="S184" i="20"/>
  <c r="Q184" i="20"/>
  <c r="O184" i="20"/>
  <c r="M184" i="20"/>
  <c r="K184" i="20"/>
  <c r="I184" i="20"/>
  <c r="G184" i="20"/>
  <c r="E184" i="20"/>
  <c r="Y183" i="20"/>
  <c r="W183" i="20"/>
  <c r="U183" i="20"/>
  <c r="S183" i="20"/>
  <c r="Q183" i="20"/>
  <c r="O183" i="20"/>
  <c r="M183" i="20"/>
  <c r="K183" i="20"/>
  <c r="I183" i="20"/>
  <c r="G183" i="20"/>
  <c r="E183" i="20"/>
  <c r="Y182" i="20"/>
  <c r="W182" i="20"/>
  <c r="U182" i="20"/>
  <c r="S182" i="20"/>
  <c r="Q182" i="20"/>
  <c r="O182" i="20"/>
  <c r="M182" i="20"/>
  <c r="K182" i="20"/>
  <c r="I182" i="20"/>
  <c r="G182" i="20"/>
  <c r="E182" i="20"/>
  <c r="Y181" i="20"/>
  <c r="W181" i="20"/>
  <c r="U181" i="20"/>
  <c r="S181" i="20"/>
  <c r="Q181" i="20"/>
  <c r="O181" i="20"/>
  <c r="M181" i="20"/>
  <c r="K181" i="20"/>
  <c r="I181" i="20"/>
  <c r="G181" i="20"/>
  <c r="E181" i="20"/>
  <c r="Y180" i="20"/>
  <c r="W180" i="20"/>
  <c r="U180" i="20"/>
  <c r="S180" i="20"/>
  <c r="Q180" i="20"/>
  <c r="O180" i="20"/>
  <c r="M180" i="20"/>
  <c r="K180" i="20"/>
  <c r="I180" i="20"/>
  <c r="G180" i="20"/>
  <c r="E180" i="20"/>
  <c r="Y179" i="20"/>
  <c r="W179" i="20"/>
  <c r="U179" i="20"/>
  <c r="S179" i="20"/>
  <c r="Q179" i="20"/>
  <c r="O179" i="20"/>
  <c r="M179" i="20"/>
  <c r="K179" i="20"/>
  <c r="I179" i="20"/>
  <c r="G179" i="20"/>
  <c r="E179" i="20"/>
  <c r="Y178" i="20"/>
  <c r="W178" i="20"/>
  <c r="U178" i="20"/>
  <c r="S178" i="20"/>
  <c r="Q178" i="20"/>
  <c r="O178" i="20"/>
  <c r="M178" i="20"/>
  <c r="K178" i="20"/>
  <c r="I178" i="20"/>
  <c r="G178" i="20"/>
  <c r="E178" i="20"/>
  <c r="Y177" i="20"/>
  <c r="W177" i="20"/>
  <c r="U177" i="20"/>
  <c r="S177" i="20"/>
  <c r="Q177" i="20"/>
  <c r="O177" i="20"/>
  <c r="M177" i="20"/>
  <c r="K177" i="20"/>
  <c r="I177" i="20"/>
  <c r="G177" i="20"/>
  <c r="E177" i="20"/>
  <c r="Y176" i="20"/>
  <c r="W176" i="20"/>
  <c r="U176" i="20"/>
  <c r="S176" i="20"/>
  <c r="Q176" i="20"/>
  <c r="O176" i="20"/>
  <c r="M176" i="20"/>
  <c r="K176" i="20"/>
  <c r="I176" i="20"/>
  <c r="G176" i="20"/>
  <c r="E176" i="20"/>
  <c r="Y175" i="20"/>
  <c r="W175" i="20"/>
  <c r="U175" i="20"/>
  <c r="S175" i="20"/>
  <c r="Q175" i="20"/>
  <c r="O175" i="20"/>
  <c r="M175" i="20"/>
  <c r="K175" i="20"/>
  <c r="I175" i="20"/>
  <c r="G175" i="20"/>
  <c r="E175" i="20"/>
  <c r="Y174" i="20"/>
  <c r="W174" i="20"/>
  <c r="U174" i="20"/>
  <c r="S174" i="20"/>
  <c r="Q174" i="20"/>
  <c r="O174" i="20"/>
  <c r="M174" i="20"/>
  <c r="K174" i="20"/>
  <c r="I174" i="20"/>
  <c r="G174" i="20"/>
  <c r="E174" i="20"/>
  <c r="Y173" i="20"/>
  <c r="W173" i="20"/>
  <c r="U173" i="20"/>
  <c r="S173" i="20"/>
  <c r="Q173" i="20"/>
  <c r="O173" i="20"/>
  <c r="M173" i="20"/>
  <c r="K173" i="20"/>
  <c r="I173" i="20"/>
  <c r="G173" i="20"/>
  <c r="E173" i="20"/>
  <c r="Y172" i="20"/>
  <c r="W172" i="20"/>
  <c r="U172" i="20"/>
  <c r="S172" i="20"/>
  <c r="Q172" i="20"/>
  <c r="O172" i="20"/>
  <c r="M172" i="20"/>
  <c r="K172" i="20"/>
  <c r="I172" i="20"/>
  <c r="G172" i="20"/>
  <c r="E172" i="20"/>
  <c r="Y171" i="20"/>
  <c r="W171" i="20"/>
  <c r="U171" i="20"/>
  <c r="S171" i="20"/>
  <c r="Q171" i="20"/>
  <c r="O171" i="20"/>
  <c r="M171" i="20"/>
  <c r="K171" i="20"/>
  <c r="I171" i="20"/>
  <c r="G171" i="20"/>
  <c r="E171" i="20"/>
  <c r="Y170" i="20"/>
  <c r="W170" i="20"/>
  <c r="U170" i="20"/>
  <c r="S170" i="20"/>
  <c r="Q170" i="20"/>
  <c r="O170" i="20"/>
  <c r="M170" i="20"/>
  <c r="K170" i="20"/>
  <c r="I170" i="20"/>
  <c r="G170" i="20"/>
  <c r="E170" i="20"/>
  <c r="Y169" i="20"/>
  <c r="W169" i="20"/>
  <c r="U169" i="20"/>
  <c r="S169" i="20"/>
  <c r="Q169" i="20"/>
  <c r="O169" i="20"/>
  <c r="M169" i="20"/>
  <c r="K169" i="20"/>
  <c r="I169" i="20"/>
  <c r="G169" i="20"/>
  <c r="E169" i="20"/>
  <c r="Y168" i="20"/>
  <c r="W168" i="20"/>
  <c r="U168" i="20"/>
  <c r="S168" i="20"/>
  <c r="Q168" i="20"/>
  <c r="O168" i="20"/>
  <c r="M168" i="20"/>
  <c r="K168" i="20"/>
  <c r="I168" i="20"/>
  <c r="G168" i="20"/>
  <c r="E168" i="20"/>
  <c r="Y167" i="20"/>
  <c r="W167" i="20"/>
  <c r="U167" i="20"/>
  <c r="S167" i="20"/>
  <c r="Q167" i="20"/>
  <c r="O167" i="20"/>
  <c r="M167" i="20"/>
  <c r="K167" i="20"/>
  <c r="I167" i="20"/>
  <c r="G167" i="20"/>
  <c r="E167" i="20"/>
  <c r="Y166" i="20"/>
  <c r="W166" i="20"/>
  <c r="U166" i="20"/>
  <c r="S166" i="20"/>
  <c r="Q166" i="20"/>
  <c r="O166" i="20"/>
  <c r="M166" i="20"/>
  <c r="K166" i="20"/>
  <c r="I166" i="20"/>
  <c r="G166" i="20"/>
  <c r="E166" i="20"/>
  <c r="Y165" i="20"/>
  <c r="W165" i="20"/>
  <c r="U165" i="20"/>
  <c r="S165" i="20"/>
  <c r="Q165" i="20"/>
  <c r="O165" i="20"/>
  <c r="M165" i="20"/>
  <c r="K165" i="20"/>
  <c r="I165" i="20"/>
  <c r="G165" i="20"/>
  <c r="E165" i="20"/>
  <c r="Y164" i="20"/>
  <c r="W164" i="20"/>
  <c r="U164" i="20"/>
  <c r="S164" i="20"/>
  <c r="Q164" i="20"/>
  <c r="O164" i="20"/>
  <c r="M164" i="20"/>
  <c r="K164" i="20"/>
  <c r="I164" i="20"/>
  <c r="G164" i="20"/>
  <c r="E164" i="20"/>
  <c r="Y163" i="20"/>
  <c r="W163" i="20"/>
  <c r="U163" i="20"/>
  <c r="S163" i="20"/>
  <c r="Q163" i="20"/>
  <c r="O163" i="20"/>
  <c r="M163" i="20"/>
  <c r="K163" i="20"/>
  <c r="I163" i="20"/>
  <c r="G163" i="20"/>
  <c r="E163" i="20"/>
  <c r="Y162" i="20"/>
  <c r="W162" i="20"/>
  <c r="U162" i="20"/>
  <c r="S162" i="20"/>
  <c r="Q162" i="20"/>
  <c r="O162" i="20"/>
  <c r="M162" i="20"/>
  <c r="K162" i="20"/>
  <c r="I162" i="20"/>
  <c r="G162" i="20"/>
  <c r="E162" i="20"/>
  <c r="Y161" i="20"/>
  <c r="W161" i="20"/>
  <c r="U161" i="20"/>
  <c r="S161" i="20"/>
  <c r="Q161" i="20"/>
  <c r="O161" i="20"/>
  <c r="M161" i="20"/>
  <c r="K161" i="20"/>
  <c r="I161" i="20"/>
  <c r="G161" i="20"/>
  <c r="E161" i="20"/>
  <c r="Y160" i="20"/>
  <c r="W160" i="20"/>
  <c r="U160" i="20"/>
  <c r="S160" i="20"/>
  <c r="Q160" i="20"/>
  <c r="O160" i="20"/>
  <c r="M160" i="20"/>
  <c r="K160" i="20"/>
  <c r="I160" i="20"/>
  <c r="G160" i="20"/>
  <c r="E160" i="20"/>
  <c r="Y159" i="20"/>
  <c r="W159" i="20"/>
  <c r="U159" i="20"/>
  <c r="S159" i="20"/>
  <c r="Q159" i="20"/>
  <c r="O159" i="20"/>
  <c r="M159" i="20"/>
  <c r="K159" i="20"/>
  <c r="I159" i="20"/>
  <c r="G159" i="20"/>
  <c r="E159" i="20"/>
  <c r="Y158" i="20"/>
  <c r="W158" i="20"/>
  <c r="U158" i="20"/>
  <c r="S158" i="20"/>
  <c r="Q158" i="20"/>
  <c r="O158" i="20"/>
  <c r="M158" i="20"/>
  <c r="K158" i="20"/>
  <c r="I158" i="20"/>
  <c r="G158" i="20"/>
  <c r="E158" i="20"/>
  <c r="Y157" i="20"/>
  <c r="W157" i="20"/>
  <c r="U157" i="20"/>
  <c r="S157" i="20"/>
  <c r="Q157" i="20"/>
  <c r="O157" i="20"/>
  <c r="M157" i="20"/>
  <c r="K157" i="20"/>
  <c r="I157" i="20"/>
  <c r="G157" i="20"/>
  <c r="E157" i="20"/>
  <c r="Y156" i="20"/>
  <c r="W156" i="20"/>
  <c r="U156" i="20"/>
  <c r="S156" i="20"/>
  <c r="Q156" i="20"/>
  <c r="O156" i="20"/>
  <c r="M156" i="20"/>
  <c r="K156" i="20"/>
  <c r="I156" i="20"/>
  <c r="G156" i="20"/>
  <c r="E156" i="20"/>
  <c r="Y155" i="20"/>
  <c r="W155" i="20"/>
  <c r="U155" i="20"/>
  <c r="S155" i="20"/>
  <c r="Q155" i="20"/>
  <c r="O155" i="20"/>
  <c r="M155" i="20"/>
  <c r="K155" i="20"/>
  <c r="I155" i="20"/>
  <c r="G155" i="20"/>
  <c r="E155" i="20"/>
  <c r="Y154" i="20"/>
  <c r="W154" i="20"/>
  <c r="U154" i="20"/>
  <c r="S154" i="20"/>
  <c r="Q154" i="20"/>
  <c r="O154" i="20"/>
  <c r="M154" i="20"/>
  <c r="K154" i="20"/>
  <c r="I154" i="20"/>
  <c r="G154" i="20"/>
  <c r="E154" i="20"/>
  <c r="Y153" i="20"/>
  <c r="W153" i="20"/>
  <c r="U153" i="20"/>
  <c r="S153" i="20"/>
  <c r="Q153" i="20"/>
  <c r="O153" i="20"/>
  <c r="M153" i="20"/>
  <c r="K153" i="20"/>
  <c r="I153" i="20"/>
  <c r="G153" i="20"/>
  <c r="E153" i="20"/>
  <c r="Y152" i="20"/>
  <c r="W152" i="20"/>
  <c r="U152" i="20"/>
  <c r="S152" i="20"/>
  <c r="Q152" i="20"/>
  <c r="O152" i="20"/>
  <c r="M152" i="20"/>
  <c r="K152" i="20"/>
  <c r="I152" i="20"/>
  <c r="G152" i="20"/>
  <c r="E152" i="20"/>
  <c r="Y151" i="20"/>
  <c r="W151" i="20"/>
  <c r="U151" i="20"/>
  <c r="S151" i="20"/>
  <c r="Q151" i="20"/>
  <c r="O151" i="20"/>
  <c r="M151" i="20"/>
  <c r="K151" i="20"/>
  <c r="I151" i="20"/>
  <c r="G151" i="20"/>
  <c r="E151" i="20"/>
  <c r="Y150" i="20"/>
  <c r="W150" i="20"/>
  <c r="U150" i="20"/>
  <c r="S150" i="20"/>
  <c r="Q150" i="20"/>
  <c r="O150" i="20"/>
  <c r="M150" i="20"/>
  <c r="K150" i="20"/>
  <c r="I150" i="20"/>
  <c r="G150" i="20"/>
  <c r="E150" i="20"/>
  <c r="Y149" i="20"/>
  <c r="W149" i="20"/>
  <c r="U149" i="20"/>
  <c r="S149" i="20"/>
  <c r="Q149" i="20"/>
  <c r="O149" i="20"/>
  <c r="M149" i="20"/>
  <c r="K149" i="20"/>
  <c r="I149" i="20"/>
  <c r="G149" i="20"/>
  <c r="E149" i="20"/>
  <c r="Y148" i="20"/>
  <c r="W148" i="20"/>
  <c r="U148" i="20"/>
  <c r="S148" i="20"/>
  <c r="Q148" i="20"/>
  <c r="O148" i="20"/>
  <c r="M148" i="20"/>
  <c r="K148" i="20"/>
  <c r="I148" i="20"/>
  <c r="G148" i="20"/>
  <c r="E148" i="20"/>
  <c r="Y147" i="20"/>
  <c r="W147" i="20"/>
  <c r="U147" i="20"/>
  <c r="S147" i="20"/>
  <c r="Q147" i="20"/>
  <c r="O147" i="20"/>
  <c r="M147" i="20"/>
  <c r="K147" i="20"/>
  <c r="I147" i="20"/>
  <c r="G147" i="20"/>
  <c r="E147" i="20"/>
  <c r="Y146" i="20"/>
  <c r="W146" i="20"/>
  <c r="U146" i="20"/>
  <c r="S146" i="20"/>
  <c r="Q146" i="20"/>
  <c r="O146" i="20"/>
  <c r="M146" i="20"/>
  <c r="K146" i="20"/>
  <c r="I146" i="20"/>
  <c r="G146" i="20"/>
  <c r="E146" i="20"/>
  <c r="Y145" i="20"/>
  <c r="W145" i="20"/>
  <c r="U145" i="20"/>
  <c r="S145" i="20"/>
  <c r="Q145" i="20"/>
  <c r="O145" i="20"/>
  <c r="M145" i="20"/>
  <c r="K145" i="20"/>
  <c r="I145" i="20"/>
  <c r="G145" i="20"/>
  <c r="E145" i="20"/>
  <c r="Y144" i="20"/>
  <c r="W144" i="20"/>
  <c r="U144" i="20"/>
  <c r="S144" i="20"/>
  <c r="Q144" i="20"/>
  <c r="O144" i="20"/>
  <c r="M144" i="20"/>
  <c r="K144" i="20"/>
  <c r="I144" i="20"/>
  <c r="G144" i="20"/>
  <c r="E144" i="20"/>
  <c r="Y143" i="20"/>
  <c r="W143" i="20"/>
  <c r="U143" i="20"/>
  <c r="S143" i="20"/>
  <c r="Q143" i="20"/>
  <c r="O143" i="20"/>
  <c r="M143" i="20"/>
  <c r="K143" i="20"/>
  <c r="I143" i="20"/>
  <c r="G143" i="20"/>
  <c r="E143" i="20"/>
  <c r="Y142" i="20"/>
  <c r="W142" i="20"/>
  <c r="U142" i="20"/>
  <c r="S142" i="20"/>
  <c r="Q142" i="20"/>
  <c r="O142" i="20"/>
  <c r="M142" i="20"/>
  <c r="K142" i="20"/>
  <c r="I142" i="20"/>
  <c r="G142" i="20"/>
  <c r="E142" i="20"/>
  <c r="D226" i="20" s="1"/>
  <c r="Y141" i="20"/>
  <c r="W141" i="20"/>
  <c r="U141" i="20"/>
  <c r="S141" i="20"/>
  <c r="Q141" i="20"/>
  <c r="O141" i="20"/>
  <c r="M141" i="20"/>
  <c r="K141" i="20"/>
  <c r="I141" i="20"/>
  <c r="G141" i="20"/>
  <c r="E141" i="20"/>
  <c r="Y140" i="20"/>
  <c r="W140" i="20"/>
  <c r="U140" i="20"/>
  <c r="S140" i="20"/>
  <c r="Q140" i="20"/>
  <c r="O140" i="20"/>
  <c r="M140" i="20"/>
  <c r="K140" i="20"/>
  <c r="I140" i="20"/>
  <c r="G140" i="20"/>
  <c r="E140" i="20"/>
  <c r="Y139" i="20"/>
  <c r="W139" i="20"/>
  <c r="U139" i="20"/>
  <c r="S139" i="20"/>
  <c r="Q139" i="20"/>
  <c r="O139" i="20"/>
  <c r="M139" i="20"/>
  <c r="K139" i="20"/>
  <c r="I139" i="20"/>
  <c r="G139" i="20"/>
  <c r="E139" i="20"/>
  <c r="Y138" i="20"/>
  <c r="W138" i="20"/>
  <c r="U138" i="20"/>
  <c r="S138" i="20"/>
  <c r="Q138" i="20"/>
  <c r="O138" i="20"/>
  <c r="M138" i="20"/>
  <c r="K138" i="20"/>
  <c r="I138" i="20"/>
  <c r="G138" i="20"/>
  <c r="E138" i="20"/>
  <c r="Y137" i="20"/>
  <c r="W137" i="20"/>
  <c r="U137" i="20"/>
  <c r="S137" i="20"/>
  <c r="Q137" i="20"/>
  <c r="O137" i="20"/>
  <c r="M137" i="20"/>
  <c r="K137" i="20"/>
  <c r="I137" i="20"/>
  <c r="G137" i="20"/>
  <c r="E137" i="20"/>
  <c r="Y136" i="20"/>
  <c r="W136" i="20"/>
  <c r="U136" i="20"/>
  <c r="S136" i="20"/>
  <c r="Q136" i="20"/>
  <c r="O136" i="20"/>
  <c r="M136" i="20"/>
  <c r="K136" i="20"/>
  <c r="I136" i="20"/>
  <c r="G136" i="20"/>
  <c r="E136" i="20"/>
  <c r="Y135" i="20"/>
  <c r="W135" i="20"/>
  <c r="U135" i="20"/>
  <c r="S135" i="20"/>
  <c r="Q135" i="20"/>
  <c r="O135" i="20"/>
  <c r="M135" i="20"/>
  <c r="K135" i="20"/>
  <c r="I135" i="20"/>
  <c r="G135" i="20"/>
  <c r="E135" i="20"/>
  <c r="Y134" i="20"/>
  <c r="W134" i="20"/>
  <c r="U134" i="20"/>
  <c r="S134" i="20"/>
  <c r="Q134" i="20"/>
  <c r="O134" i="20"/>
  <c r="M134" i="20"/>
  <c r="K134" i="20"/>
  <c r="I134" i="20"/>
  <c r="G134" i="20"/>
  <c r="E134" i="20"/>
  <c r="Y133" i="20"/>
  <c r="W133" i="20"/>
  <c r="U133" i="20"/>
  <c r="S133" i="20"/>
  <c r="Q133" i="20"/>
  <c r="O133" i="20"/>
  <c r="M133" i="20"/>
  <c r="K133" i="20"/>
  <c r="I133" i="20"/>
  <c r="G133" i="20"/>
  <c r="E133" i="20"/>
  <c r="Y132" i="20"/>
  <c r="W132" i="20"/>
  <c r="U132" i="20"/>
  <c r="S132" i="20"/>
  <c r="Q132" i="20"/>
  <c r="O132" i="20"/>
  <c r="M132" i="20"/>
  <c r="K132" i="20"/>
  <c r="I132" i="20"/>
  <c r="G132" i="20"/>
  <c r="E132" i="20"/>
  <c r="Y131" i="20"/>
  <c r="W131" i="20"/>
  <c r="U131" i="20"/>
  <c r="S131" i="20"/>
  <c r="Q131" i="20"/>
  <c r="O131" i="20"/>
  <c r="M131" i="20"/>
  <c r="K131" i="20"/>
  <c r="I131" i="20"/>
  <c r="G131" i="20"/>
  <c r="E131" i="20"/>
  <c r="Y130" i="20"/>
  <c r="W130" i="20"/>
  <c r="U130" i="20"/>
  <c r="S130" i="20"/>
  <c r="Q130" i="20"/>
  <c r="O130" i="20"/>
  <c r="M130" i="20"/>
  <c r="K130" i="20"/>
  <c r="I130" i="20"/>
  <c r="G130" i="20"/>
  <c r="E130" i="20"/>
  <c r="Y129" i="20"/>
  <c r="W129" i="20"/>
  <c r="U129" i="20"/>
  <c r="S129" i="20"/>
  <c r="Q129" i="20"/>
  <c r="O129" i="20"/>
  <c r="M129" i="20"/>
  <c r="K129" i="20"/>
  <c r="I129" i="20"/>
  <c r="G129" i="20"/>
  <c r="E129" i="20"/>
  <c r="Y128" i="20"/>
  <c r="W128" i="20"/>
  <c r="U128" i="20"/>
  <c r="S128" i="20"/>
  <c r="Q128" i="20"/>
  <c r="O128" i="20"/>
  <c r="M128" i="20"/>
  <c r="K128" i="20"/>
  <c r="I128" i="20"/>
  <c r="G128" i="20"/>
  <c r="E128" i="20"/>
  <c r="Y127" i="20"/>
  <c r="W127" i="20"/>
  <c r="U127" i="20"/>
  <c r="S127" i="20"/>
  <c r="Q127" i="20"/>
  <c r="O127" i="20"/>
  <c r="M127" i="20"/>
  <c r="K127" i="20"/>
  <c r="I127" i="20"/>
  <c r="G127" i="20"/>
  <c r="E127" i="20"/>
  <c r="Y126" i="20"/>
  <c r="W126" i="20"/>
  <c r="U126" i="20"/>
  <c r="S126" i="20"/>
  <c r="Q126" i="20"/>
  <c r="O126" i="20"/>
  <c r="M126" i="20"/>
  <c r="K126" i="20"/>
  <c r="I126" i="20"/>
  <c r="G126" i="20"/>
  <c r="E126" i="20"/>
  <c r="Y125" i="20"/>
  <c r="W125" i="20"/>
  <c r="U125" i="20"/>
  <c r="S125" i="20"/>
  <c r="Q125" i="20"/>
  <c r="O125" i="20"/>
  <c r="M125" i="20"/>
  <c r="K125" i="20"/>
  <c r="I125" i="20"/>
  <c r="G125" i="20"/>
  <c r="E125" i="20"/>
  <c r="Y124" i="20"/>
  <c r="W124" i="20"/>
  <c r="U124" i="20"/>
  <c r="S124" i="20"/>
  <c r="Q124" i="20"/>
  <c r="O124" i="20"/>
  <c r="M124" i="20"/>
  <c r="K124" i="20"/>
  <c r="I124" i="20"/>
  <c r="G124" i="20"/>
  <c r="E124" i="20"/>
  <c r="Y123" i="20"/>
  <c r="W123" i="20"/>
  <c r="U123" i="20"/>
  <c r="S123" i="20"/>
  <c r="Q123" i="20"/>
  <c r="O123" i="20"/>
  <c r="M123" i="20"/>
  <c r="K123" i="20"/>
  <c r="I123" i="20"/>
  <c r="G123" i="20"/>
  <c r="E123" i="20"/>
  <c r="Y122" i="20"/>
  <c r="W122" i="20"/>
  <c r="U122" i="20"/>
  <c r="S122" i="20"/>
  <c r="Q122" i="20"/>
  <c r="O122" i="20"/>
  <c r="M122" i="20"/>
  <c r="K122" i="20"/>
  <c r="I122" i="20"/>
  <c r="G122" i="20"/>
  <c r="E122" i="20"/>
  <c r="Y121" i="20"/>
  <c r="W121" i="20"/>
  <c r="U121" i="20"/>
  <c r="S121" i="20"/>
  <c r="Q121" i="20"/>
  <c r="O121" i="20"/>
  <c r="M121" i="20"/>
  <c r="K121" i="20"/>
  <c r="I121" i="20"/>
  <c r="G121" i="20"/>
  <c r="E121" i="20"/>
  <c r="Y120" i="20"/>
  <c r="W120" i="20"/>
  <c r="U120" i="20"/>
  <c r="S120" i="20"/>
  <c r="Q120" i="20"/>
  <c r="O120" i="20"/>
  <c r="M120" i="20"/>
  <c r="K120" i="20"/>
  <c r="I120" i="20"/>
  <c r="G120" i="20"/>
  <c r="E120" i="20"/>
  <c r="Y119" i="20"/>
  <c r="W119" i="20"/>
  <c r="U119" i="20"/>
  <c r="S119" i="20"/>
  <c r="Q119" i="20"/>
  <c r="O119" i="20"/>
  <c r="M119" i="20"/>
  <c r="K119" i="20"/>
  <c r="I119" i="20"/>
  <c r="G119" i="20"/>
  <c r="E119" i="20"/>
  <c r="Y118" i="20"/>
  <c r="W118" i="20"/>
  <c r="U118" i="20"/>
  <c r="S118" i="20"/>
  <c r="Q118" i="20"/>
  <c r="O118" i="20"/>
  <c r="M118" i="20"/>
  <c r="K118" i="20"/>
  <c r="I118" i="20"/>
  <c r="G118" i="20"/>
  <c r="E118" i="20"/>
  <c r="Y117" i="20"/>
  <c r="W117" i="20"/>
  <c r="U117" i="20"/>
  <c r="S117" i="20"/>
  <c r="Q117" i="20"/>
  <c r="O117" i="20"/>
  <c r="M117" i="20"/>
  <c r="K117" i="20"/>
  <c r="I117" i="20"/>
  <c r="G117" i="20"/>
  <c r="E117" i="20"/>
  <c r="Y116" i="20"/>
  <c r="W116" i="20"/>
  <c r="U116" i="20"/>
  <c r="S116" i="20"/>
  <c r="Q116" i="20"/>
  <c r="O116" i="20"/>
  <c r="M116" i="20"/>
  <c r="K116" i="20"/>
  <c r="I116" i="20"/>
  <c r="G116" i="20"/>
  <c r="E116" i="20"/>
  <c r="Y115" i="20"/>
  <c r="W115" i="20"/>
  <c r="U115" i="20"/>
  <c r="S115" i="20"/>
  <c r="Q115" i="20"/>
  <c r="O115" i="20"/>
  <c r="M115" i="20"/>
  <c r="K115" i="20"/>
  <c r="I115" i="20"/>
  <c r="G115" i="20"/>
  <c r="E115" i="20"/>
  <c r="Y114" i="20"/>
  <c r="W114" i="20"/>
  <c r="U114" i="20"/>
  <c r="S114" i="20"/>
  <c r="Q114" i="20"/>
  <c r="O114" i="20"/>
  <c r="M114" i="20"/>
  <c r="K114" i="20"/>
  <c r="I114" i="20"/>
  <c r="G114" i="20"/>
  <c r="E114" i="20"/>
  <c r="Y113" i="20"/>
  <c r="W113" i="20"/>
  <c r="U113" i="20"/>
  <c r="S113" i="20"/>
  <c r="Q113" i="20"/>
  <c r="O113" i="20"/>
  <c r="M113" i="20"/>
  <c r="K113" i="20"/>
  <c r="I113" i="20"/>
  <c r="G113" i="20"/>
  <c r="E113" i="20"/>
  <c r="Y112" i="20"/>
  <c r="W112" i="20"/>
  <c r="U112" i="20"/>
  <c r="S112" i="20"/>
  <c r="Q112" i="20"/>
  <c r="O112" i="20"/>
  <c r="M112" i="20"/>
  <c r="K112" i="20"/>
  <c r="I112" i="20"/>
  <c r="G112" i="20"/>
  <c r="E112" i="20"/>
  <c r="Y111" i="20"/>
  <c r="W111" i="20"/>
  <c r="U111" i="20"/>
  <c r="S111" i="20"/>
  <c r="Q111" i="20"/>
  <c r="O111" i="20"/>
  <c r="M111" i="20"/>
  <c r="K111" i="20"/>
  <c r="I111" i="20"/>
  <c r="G111" i="20"/>
  <c r="E111" i="20"/>
  <c r="Y110" i="20"/>
  <c r="W110" i="20"/>
  <c r="U110" i="20"/>
  <c r="S110" i="20"/>
  <c r="Q110" i="20"/>
  <c r="O110" i="20"/>
  <c r="M110" i="20"/>
  <c r="K110" i="20"/>
  <c r="I110" i="20"/>
  <c r="G110" i="20"/>
  <c r="E110" i="20"/>
  <c r="D225" i="20" s="1"/>
  <c r="Y109" i="20"/>
  <c r="W109" i="20"/>
  <c r="U109" i="20"/>
  <c r="S109" i="20"/>
  <c r="Q109" i="20"/>
  <c r="O109" i="20"/>
  <c r="M109" i="20"/>
  <c r="K109" i="20"/>
  <c r="I109" i="20"/>
  <c r="G109" i="20"/>
  <c r="E109" i="20"/>
  <c r="Y108" i="20"/>
  <c r="W108" i="20"/>
  <c r="U108" i="20"/>
  <c r="S108" i="20"/>
  <c r="Q108" i="20"/>
  <c r="O108" i="20"/>
  <c r="M108" i="20"/>
  <c r="K108" i="20"/>
  <c r="I108" i="20"/>
  <c r="G108" i="20"/>
  <c r="E108" i="20"/>
  <c r="Y107" i="20"/>
  <c r="W107" i="20"/>
  <c r="U107" i="20"/>
  <c r="S107" i="20"/>
  <c r="Q107" i="20"/>
  <c r="O107" i="20"/>
  <c r="M107" i="20"/>
  <c r="K107" i="20"/>
  <c r="I107" i="20"/>
  <c r="G107" i="20"/>
  <c r="E107" i="20"/>
  <c r="Y106" i="20"/>
  <c r="W106" i="20"/>
  <c r="U106" i="20"/>
  <c r="S106" i="20"/>
  <c r="Q106" i="20"/>
  <c r="O106" i="20"/>
  <c r="M106" i="20"/>
  <c r="K106" i="20"/>
  <c r="I106" i="20"/>
  <c r="G106" i="20"/>
  <c r="E106" i="20"/>
  <c r="Y105" i="20"/>
  <c r="W105" i="20"/>
  <c r="U105" i="20"/>
  <c r="S105" i="20"/>
  <c r="Q105" i="20"/>
  <c r="O105" i="20"/>
  <c r="M105" i="20"/>
  <c r="K105" i="20"/>
  <c r="I105" i="20"/>
  <c r="G105" i="20"/>
  <c r="E105" i="20"/>
  <c r="Y104" i="20"/>
  <c r="W104" i="20"/>
  <c r="U104" i="20"/>
  <c r="S104" i="20"/>
  <c r="Q104" i="20"/>
  <c r="O104" i="20"/>
  <c r="M104" i="20"/>
  <c r="K104" i="20"/>
  <c r="I104" i="20"/>
  <c r="G104" i="20"/>
  <c r="E104" i="20"/>
  <c r="Y103" i="20"/>
  <c r="W103" i="20"/>
  <c r="U103" i="20"/>
  <c r="S103" i="20"/>
  <c r="Q103" i="20"/>
  <c r="O103" i="20"/>
  <c r="M103" i="20"/>
  <c r="K103" i="20"/>
  <c r="I103" i="20"/>
  <c r="G103" i="20"/>
  <c r="E103" i="20"/>
  <c r="Y102" i="20"/>
  <c r="W102" i="20"/>
  <c r="U102" i="20"/>
  <c r="S102" i="20"/>
  <c r="Q102" i="20"/>
  <c r="O102" i="20"/>
  <c r="M102" i="20"/>
  <c r="K102" i="20"/>
  <c r="I102" i="20"/>
  <c r="G102" i="20"/>
  <c r="E102" i="20"/>
  <c r="Y101" i="20"/>
  <c r="W101" i="20"/>
  <c r="U101" i="20"/>
  <c r="S101" i="20"/>
  <c r="Q101" i="20"/>
  <c r="O101" i="20"/>
  <c r="M101" i="20"/>
  <c r="K101" i="20"/>
  <c r="I101" i="20"/>
  <c r="G101" i="20"/>
  <c r="E101" i="20"/>
  <c r="Y100" i="20"/>
  <c r="W100" i="20"/>
  <c r="U100" i="20"/>
  <c r="S100" i="20"/>
  <c r="Q100" i="20"/>
  <c r="O100" i="20"/>
  <c r="M100" i="20"/>
  <c r="K100" i="20"/>
  <c r="I100" i="20"/>
  <c r="G100" i="20"/>
  <c r="E100" i="20"/>
  <c r="Y99" i="20"/>
  <c r="W99" i="20"/>
  <c r="U99" i="20"/>
  <c r="S99" i="20"/>
  <c r="Q99" i="20"/>
  <c r="O99" i="20"/>
  <c r="M99" i="20"/>
  <c r="K99" i="20"/>
  <c r="I99" i="20"/>
  <c r="G99" i="20"/>
  <c r="E99" i="20"/>
  <c r="Y98" i="20"/>
  <c r="W98" i="20"/>
  <c r="U98" i="20"/>
  <c r="S98" i="20"/>
  <c r="Q98" i="20"/>
  <c r="O98" i="20"/>
  <c r="M98" i="20"/>
  <c r="K98" i="20"/>
  <c r="I98" i="20"/>
  <c r="G98" i="20"/>
  <c r="E98" i="20"/>
  <c r="Y97" i="20"/>
  <c r="W97" i="20"/>
  <c r="U97" i="20"/>
  <c r="S97" i="20"/>
  <c r="Q97" i="20"/>
  <c r="O97" i="20"/>
  <c r="M97" i="20"/>
  <c r="K97" i="20"/>
  <c r="I97" i="20"/>
  <c r="G97" i="20"/>
  <c r="E97" i="20"/>
  <c r="Y96" i="20"/>
  <c r="W96" i="20"/>
  <c r="U96" i="20"/>
  <c r="S96" i="20"/>
  <c r="Q96" i="20"/>
  <c r="O96" i="20"/>
  <c r="M96" i="20"/>
  <c r="K96" i="20"/>
  <c r="I96" i="20"/>
  <c r="G96" i="20"/>
  <c r="E96" i="20"/>
  <c r="Y95" i="20"/>
  <c r="W95" i="20"/>
  <c r="U95" i="20"/>
  <c r="S95" i="20"/>
  <c r="Q95" i="20"/>
  <c r="O95" i="20"/>
  <c r="M95" i="20"/>
  <c r="K95" i="20"/>
  <c r="I95" i="20"/>
  <c r="G95" i="20"/>
  <c r="E95" i="20"/>
  <c r="Y94" i="20"/>
  <c r="W94" i="20"/>
  <c r="U94" i="20"/>
  <c r="S94" i="20"/>
  <c r="Q94" i="20"/>
  <c r="O94" i="20"/>
  <c r="M94" i="20"/>
  <c r="K94" i="20"/>
  <c r="I94" i="20"/>
  <c r="G94" i="20"/>
  <c r="E94" i="20"/>
  <c r="Y93" i="20"/>
  <c r="W93" i="20"/>
  <c r="U93" i="20"/>
  <c r="S93" i="20"/>
  <c r="Q93" i="20"/>
  <c r="O93" i="20"/>
  <c r="M93" i="20"/>
  <c r="K93" i="20"/>
  <c r="I93" i="20"/>
  <c r="G93" i="20"/>
  <c r="E93" i="20"/>
  <c r="Y92" i="20"/>
  <c r="W92" i="20"/>
  <c r="U92" i="20"/>
  <c r="S92" i="20"/>
  <c r="Q92" i="20"/>
  <c r="O92" i="20"/>
  <c r="M92" i="20"/>
  <c r="K92" i="20"/>
  <c r="I92" i="20"/>
  <c r="G92" i="20"/>
  <c r="E92" i="20"/>
  <c r="Y91" i="20"/>
  <c r="W91" i="20"/>
  <c r="U91" i="20"/>
  <c r="S91" i="20"/>
  <c r="Q91" i="20"/>
  <c r="O91" i="20"/>
  <c r="M91" i="20"/>
  <c r="K91" i="20"/>
  <c r="I91" i="20"/>
  <c r="G91" i="20"/>
  <c r="E91" i="20"/>
  <c r="Y90" i="20"/>
  <c r="W90" i="20"/>
  <c r="U90" i="20"/>
  <c r="S90" i="20"/>
  <c r="Q90" i="20"/>
  <c r="O90" i="20"/>
  <c r="M90" i="20"/>
  <c r="K90" i="20"/>
  <c r="I90" i="20"/>
  <c r="G90" i="20"/>
  <c r="E90" i="20"/>
  <c r="Y89" i="20"/>
  <c r="W89" i="20"/>
  <c r="U89" i="20"/>
  <c r="S89" i="20"/>
  <c r="Q89" i="20"/>
  <c r="O89" i="20"/>
  <c r="M89" i="20"/>
  <c r="K89" i="20"/>
  <c r="I89" i="20"/>
  <c r="G89" i="20"/>
  <c r="E89" i="20"/>
  <c r="Y88" i="20"/>
  <c r="W88" i="20"/>
  <c r="U88" i="20"/>
  <c r="S88" i="20"/>
  <c r="Q88" i="20"/>
  <c r="O88" i="20"/>
  <c r="M88" i="20"/>
  <c r="K88" i="20"/>
  <c r="I88" i="20"/>
  <c r="G88" i="20"/>
  <c r="E88" i="20"/>
  <c r="Y87" i="20"/>
  <c r="W87" i="20"/>
  <c r="U87" i="20"/>
  <c r="S87" i="20"/>
  <c r="Q87" i="20"/>
  <c r="O87" i="20"/>
  <c r="M87" i="20"/>
  <c r="K87" i="20"/>
  <c r="I87" i="20"/>
  <c r="G87" i="20"/>
  <c r="E87" i="20"/>
  <c r="Y86" i="20"/>
  <c r="W86" i="20"/>
  <c r="U86" i="20"/>
  <c r="S86" i="20"/>
  <c r="Q86" i="20"/>
  <c r="O86" i="20"/>
  <c r="M86" i="20"/>
  <c r="K86" i="20"/>
  <c r="I86" i="20"/>
  <c r="G86" i="20"/>
  <c r="E86" i="20"/>
  <c r="Y85" i="20"/>
  <c r="W85" i="20"/>
  <c r="U85" i="20"/>
  <c r="S85" i="20"/>
  <c r="Q85" i="20"/>
  <c r="O85" i="20"/>
  <c r="M85" i="20"/>
  <c r="K85" i="20"/>
  <c r="I85" i="20"/>
  <c r="G85" i="20"/>
  <c r="E85" i="20"/>
  <c r="Y84" i="20"/>
  <c r="W84" i="20"/>
  <c r="U84" i="20"/>
  <c r="S84" i="20"/>
  <c r="Q84" i="20"/>
  <c r="O84" i="20"/>
  <c r="M84" i="20"/>
  <c r="K84" i="20"/>
  <c r="I84" i="20"/>
  <c r="G84" i="20"/>
  <c r="E84" i="20"/>
  <c r="Y83" i="20"/>
  <c r="W83" i="20"/>
  <c r="U83" i="20"/>
  <c r="S83" i="20"/>
  <c r="Q83" i="20"/>
  <c r="O83" i="20"/>
  <c r="M83" i="20"/>
  <c r="K83" i="20"/>
  <c r="I83" i="20"/>
  <c r="G83" i="20"/>
  <c r="E83" i="20"/>
  <c r="Y82" i="20"/>
  <c r="W82" i="20"/>
  <c r="U82" i="20"/>
  <c r="S82" i="20"/>
  <c r="Q82" i="20"/>
  <c r="O82" i="20"/>
  <c r="M82" i="20"/>
  <c r="K82" i="20"/>
  <c r="I82" i="20"/>
  <c r="G82" i="20"/>
  <c r="E82" i="20"/>
  <c r="Y81" i="20"/>
  <c r="W81" i="20"/>
  <c r="U81" i="20"/>
  <c r="S81" i="20"/>
  <c r="Q81" i="20"/>
  <c r="O81" i="20"/>
  <c r="M81" i="20"/>
  <c r="K81" i="20"/>
  <c r="I81" i="20"/>
  <c r="G81" i="20"/>
  <c r="E81" i="20"/>
  <c r="Y80" i="20"/>
  <c r="W80" i="20"/>
  <c r="U80" i="20"/>
  <c r="S80" i="20"/>
  <c r="Q80" i="20"/>
  <c r="O80" i="20"/>
  <c r="M80" i="20"/>
  <c r="K80" i="20"/>
  <c r="I80" i="20"/>
  <c r="G80" i="20"/>
  <c r="E80" i="20"/>
  <c r="Y79" i="20"/>
  <c r="W79" i="20"/>
  <c r="U79" i="20"/>
  <c r="S79" i="20"/>
  <c r="Q79" i="20"/>
  <c r="O79" i="20"/>
  <c r="M79" i="20"/>
  <c r="K79" i="20"/>
  <c r="I79" i="20"/>
  <c r="G79" i="20"/>
  <c r="E79" i="20"/>
  <c r="Y78" i="20"/>
  <c r="W78" i="20"/>
  <c r="U78" i="20"/>
  <c r="S78" i="20"/>
  <c r="Q78" i="20"/>
  <c r="O78" i="20"/>
  <c r="M78" i="20"/>
  <c r="K78" i="20"/>
  <c r="I78" i="20"/>
  <c r="G78" i="20"/>
  <c r="E78" i="20"/>
  <c r="Y77" i="20"/>
  <c r="W77" i="20"/>
  <c r="U77" i="20"/>
  <c r="S77" i="20"/>
  <c r="Q77" i="20"/>
  <c r="O77" i="20"/>
  <c r="M77" i="20"/>
  <c r="K77" i="20"/>
  <c r="I77" i="20"/>
  <c r="G77" i="20"/>
  <c r="E77" i="20"/>
  <c r="Y76" i="20"/>
  <c r="W76" i="20"/>
  <c r="U76" i="20"/>
  <c r="S76" i="20"/>
  <c r="Q76" i="20"/>
  <c r="O76" i="20"/>
  <c r="M76" i="20"/>
  <c r="K76" i="20"/>
  <c r="I76" i="20"/>
  <c r="G76" i="20"/>
  <c r="E76" i="20"/>
  <c r="Y75" i="20"/>
  <c r="W75" i="20"/>
  <c r="U75" i="20"/>
  <c r="S75" i="20"/>
  <c r="Q75" i="20"/>
  <c r="O75" i="20"/>
  <c r="M75" i="20"/>
  <c r="K75" i="20"/>
  <c r="I75" i="20"/>
  <c r="G75" i="20"/>
  <c r="E75" i="20"/>
  <c r="Y74" i="20"/>
  <c r="W74" i="20"/>
  <c r="U74" i="20"/>
  <c r="S74" i="20"/>
  <c r="Q74" i="20"/>
  <c r="O74" i="20"/>
  <c r="M74" i="20"/>
  <c r="K74" i="20"/>
  <c r="I74" i="20"/>
  <c r="G74" i="20"/>
  <c r="E74" i="20"/>
  <c r="Y73" i="20"/>
  <c r="W73" i="20"/>
  <c r="U73" i="20"/>
  <c r="S73" i="20"/>
  <c r="Q73" i="20"/>
  <c r="O73" i="20"/>
  <c r="M73" i="20"/>
  <c r="K73" i="20"/>
  <c r="I73" i="20"/>
  <c r="G73" i="20"/>
  <c r="E73" i="20"/>
  <c r="Y72" i="20"/>
  <c r="W72" i="20"/>
  <c r="U72" i="20"/>
  <c r="S72" i="20"/>
  <c r="Q72" i="20"/>
  <c r="O72" i="20"/>
  <c r="M72" i="20"/>
  <c r="K72" i="20"/>
  <c r="I72" i="20"/>
  <c r="G72" i="20"/>
  <c r="E72" i="20"/>
  <c r="Y71" i="20"/>
  <c r="W71" i="20"/>
  <c r="U71" i="20"/>
  <c r="S71" i="20"/>
  <c r="Q71" i="20"/>
  <c r="O71" i="20"/>
  <c r="M71" i="20"/>
  <c r="K71" i="20"/>
  <c r="I71" i="20"/>
  <c r="G71" i="20"/>
  <c r="E71" i="20"/>
  <c r="Y70" i="20"/>
  <c r="W70" i="20"/>
  <c r="U70" i="20"/>
  <c r="S70" i="20"/>
  <c r="Q70" i="20"/>
  <c r="O70" i="20"/>
  <c r="M70" i="20"/>
  <c r="K70" i="20"/>
  <c r="I70" i="20"/>
  <c r="G70" i="20"/>
  <c r="E70" i="20"/>
  <c r="Y69" i="20"/>
  <c r="W69" i="20"/>
  <c r="U69" i="20"/>
  <c r="S69" i="20"/>
  <c r="Q69" i="20"/>
  <c r="O69" i="20"/>
  <c r="M69" i="20"/>
  <c r="K69" i="20"/>
  <c r="I69" i="20"/>
  <c r="G69" i="20"/>
  <c r="E69" i="20"/>
  <c r="Y68" i="20"/>
  <c r="W68" i="20"/>
  <c r="U68" i="20"/>
  <c r="S68" i="20"/>
  <c r="Q68" i="20"/>
  <c r="O68" i="20"/>
  <c r="M68" i="20"/>
  <c r="K68" i="20"/>
  <c r="I68" i="20"/>
  <c r="G68" i="20"/>
  <c r="E68" i="20"/>
  <c r="Y67" i="20"/>
  <c r="W67" i="20"/>
  <c r="U67" i="20"/>
  <c r="S67" i="20"/>
  <c r="Q67" i="20"/>
  <c r="O67" i="20"/>
  <c r="M67" i="20"/>
  <c r="K67" i="20"/>
  <c r="I67" i="20"/>
  <c r="G67" i="20"/>
  <c r="E67" i="20"/>
  <c r="Y66" i="20"/>
  <c r="W66" i="20"/>
  <c r="U66" i="20"/>
  <c r="S66" i="20"/>
  <c r="Q66" i="20"/>
  <c r="O66" i="20"/>
  <c r="M66" i="20"/>
  <c r="K66" i="20"/>
  <c r="I66" i="20"/>
  <c r="G66" i="20"/>
  <c r="E66" i="20"/>
  <c r="Y65" i="20"/>
  <c r="W65" i="20"/>
  <c r="U65" i="20"/>
  <c r="S65" i="20"/>
  <c r="Q65" i="20"/>
  <c r="O65" i="20"/>
  <c r="M65" i="20"/>
  <c r="K65" i="20"/>
  <c r="I65" i="20"/>
  <c r="G65" i="20"/>
  <c r="E65" i="20"/>
  <c r="Y64" i="20"/>
  <c r="W64" i="20"/>
  <c r="U64" i="20"/>
  <c r="S64" i="20"/>
  <c r="Q64" i="20"/>
  <c r="O64" i="20"/>
  <c r="M64" i="20"/>
  <c r="K64" i="20"/>
  <c r="I64" i="20"/>
  <c r="G64" i="20"/>
  <c r="E64" i="20"/>
  <c r="Y63" i="20"/>
  <c r="W63" i="20"/>
  <c r="U63" i="20"/>
  <c r="S63" i="20"/>
  <c r="Q63" i="20"/>
  <c r="O63" i="20"/>
  <c r="M63" i="20"/>
  <c r="K63" i="20"/>
  <c r="I63" i="20"/>
  <c r="G63" i="20"/>
  <c r="E63" i="20"/>
  <c r="Y62" i="20"/>
  <c r="W62" i="20"/>
  <c r="U62" i="20"/>
  <c r="S62" i="20"/>
  <c r="Q62" i="20"/>
  <c r="O62" i="20"/>
  <c r="M62" i="20"/>
  <c r="K62" i="20"/>
  <c r="I62" i="20"/>
  <c r="G62" i="20"/>
  <c r="E62" i="20"/>
  <c r="Y61" i="20"/>
  <c r="W61" i="20"/>
  <c r="U61" i="20"/>
  <c r="S61" i="20"/>
  <c r="Q61" i="20"/>
  <c r="O61" i="20"/>
  <c r="M61" i="20"/>
  <c r="K61" i="20"/>
  <c r="I61" i="20"/>
  <c r="G61" i="20"/>
  <c r="E61" i="20"/>
  <c r="Y60" i="20"/>
  <c r="W60" i="20"/>
  <c r="U60" i="20"/>
  <c r="S60" i="20"/>
  <c r="Q60" i="20"/>
  <c r="O60" i="20"/>
  <c r="M60" i="20"/>
  <c r="K60" i="20"/>
  <c r="I60" i="20"/>
  <c r="G60" i="20"/>
  <c r="E60" i="20"/>
  <c r="Y59" i="20"/>
  <c r="W59" i="20"/>
  <c r="U59" i="20"/>
  <c r="S59" i="20"/>
  <c r="Q59" i="20"/>
  <c r="O59" i="20"/>
  <c r="M59" i="20"/>
  <c r="K59" i="20"/>
  <c r="I59" i="20"/>
  <c r="G59" i="20"/>
  <c r="E59" i="20"/>
  <c r="Y58" i="20"/>
  <c r="W58" i="20"/>
  <c r="U58" i="20"/>
  <c r="S58" i="20"/>
  <c r="Q58" i="20"/>
  <c r="O58" i="20"/>
  <c r="M58" i="20"/>
  <c r="K58" i="20"/>
  <c r="I58" i="20"/>
  <c r="G58" i="20"/>
  <c r="E58" i="20"/>
  <c r="Y57" i="20"/>
  <c r="W57" i="20"/>
  <c r="U57" i="20"/>
  <c r="S57" i="20"/>
  <c r="Q57" i="20"/>
  <c r="O57" i="20"/>
  <c r="M57" i="20"/>
  <c r="K57" i="20"/>
  <c r="I57" i="20"/>
  <c r="G57" i="20"/>
  <c r="E57" i="20"/>
  <c r="Y56" i="20"/>
  <c r="W56" i="20"/>
  <c r="U56" i="20"/>
  <c r="S56" i="20"/>
  <c r="Q56" i="20"/>
  <c r="O56" i="20"/>
  <c r="M56" i="20"/>
  <c r="K56" i="20"/>
  <c r="I56" i="20"/>
  <c r="G56" i="20"/>
  <c r="E56" i="20"/>
  <c r="Y55" i="20"/>
  <c r="W55" i="20"/>
  <c r="U55" i="20"/>
  <c r="S55" i="20"/>
  <c r="Q55" i="20"/>
  <c r="O55" i="20"/>
  <c r="M55" i="20"/>
  <c r="K55" i="20"/>
  <c r="I55" i="20"/>
  <c r="G55" i="20"/>
  <c r="E55" i="20"/>
  <c r="Y54" i="20"/>
  <c r="W54" i="20"/>
  <c r="U54" i="20"/>
  <c r="S54" i="20"/>
  <c r="Q54" i="20"/>
  <c r="O54" i="20"/>
  <c r="M54" i="20"/>
  <c r="K54" i="20"/>
  <c r="I54" i="20"/>
  <c r="G54" i="20"/>
  <c r="E54" i="20"/>
  <c r="Y53" i="20"/>
  <c r="W53" i="20"/>
  <c r="U53" i="20"/>
  <c r="S53" i="20"/>
  <c r="Q53" i="20"/>
  <c r="O53" i="20"/>
  <c r="M53" i="20"/>
  <c r="K53" i="20"/>
  <c r="I53" i="20"/>
  <c r="G53" i="20"/>
  <c r="E53" i="20"/>
  <c r="Y52" i="20"/>
  <c r="W52" i="20"/>
  <c r="U52" i="20"/>
  <c r="S52" i="20"/>
  <c r="Q52" i="20"/>
  <c r="O52" i="20"/>
  <c r="M52" i="20"/>
  <c r="K52" i="20"/>
  <c r="I52" i="20"/>
  <c r="G52" i="20"/>
  <c r="E52" i="20"/>
  <c r="Y51" i="20"/>
  <c r="W51" i="20"/>
  <c r="U51" i="20"/>
  <c r="S51" i="20"/>
  <c r="Q51" i="20"/>
  <c r="O51" i="20"/>
  <c r="M51" i="20"/>
  <c r="K51" i="20"/>
  <c r="I51" i="20"/>
  <c r="G51" i="20"/>
  <c r="E51" i="20"/>
  <c r="Y50" i="20"/>
  <c r="W50" i="20"/>
  <c r="U50" i="20"/>
  <c r="S50" i="20"/>
  <c r="Q50" i="20"/>
  <c r="O50" i="20"/>
  <c r="M50" i="20"/>
  <c r="K50" i="20"/>
  <c r="I50" i="20"/>
  <c r="G50" i="20"/>
  <c r="E50" i="20"/>
  <c r="Y49" i="20"/>
  <c r="W49" i="20"/>
  <c r="U49" i="20"/>
  <c r="S49" i="20"/>
  <c r="Q49" i="20"/>
  <c r="O49" i="20"/>
  <c r="M49" i="20"/>
  <c r="K49" i="20"/>
  <c r="I49" i="20"/>
  <c r="G49" i="20"/>
  <c r="E49" i="20"/>
  <c r="Y48" i="20"/>
  <c r="W48" i="20"/>
  <c r="U48" i="20"/>
  <c r="S48" i="20"/>
  <c r="Q48" i="20"/>
  <c r="O48" i="20"/>
  <c r="M48" i="20"/>
  <c r="K48" i="20"/>
  <c r="I48" i="20"/>
  <c r="G48" i="20"/>
  <c r="E48" i="20"/>
  <c r="Y47" i="20"/>
  <c r="W47" i="20"/>
  <c r="U47" i="20"/>
  <c r="S47" i="20"/>
  <c r="Q47" i="20"/>
  <c r="O47" i="20"/>
  <c r="M47" i="20"/>
  <c r="K47" i="20"/>
  <c r="I47" i="20"/>
  <c r="G47" i="20"/>
  <c r="E47" i="20"/>
  <c r="Y46" i="20"/>
  <c r="W46" i="20"/>
  <c r="U46" i="20"/>
  <c r="S46" i="20"/>
  <c r="Q46" i="20"/>
  <c r="O46" i="20"/>
  <c r="M46" i="20"/>
  <c r="K46" i="20"/>
  <c r="I46" i="20"/>
  <c r="G46" i="20"/>
  <c r="E46" i="20"/>
  <c r="Y45" i="20"/>
  <c r="W45" i="20"/>
  <c r="U45" i="20"/>
  <c r="S45" i="20"/>
  <c r="Q45" i="20"/>
  <c r="O45" i="20"/>
  <c r="M45" i="20"/>
  <c r="K45" i="20"/>
  <c r="I45" i="20"/>
  <c r="G45" i="20"/>
  <c r="E45" i="20"/>
  <c r="Y44" i="20"/>
  <c r="W44" i="20"/>
  <c r="U44" i="20"/>
  <c r="S44" i="20"/>
  <c r="Q44" i="20"/>
  <c r="O44" i="20"/>
  <c r="M44" i="20"/>
  <c r="K44" i="20"/>
  <c r="I44" i="20"/>
  <c r="G44" i="20"/>
  <c r="E44" i="20"/>
  <c r="Y43" i="20"/>
  <c r="W43" i="20"/>
  <c r="U43" i="20"/>
  <c r="S43" i="20"/>
  <c r="Q43" i="20"/>
  <c r="O43" i="20"/>
  <c r="M43" i="20"/>
  <c r="K43" i="20"/>
  <c r="I43" i="20"/>
  <c r="G43" i="20"/>
  <c r="E43" i="20"/>
  <c r="Y42" i="20"/>
  <c r="W42" i="20"/>
  <c r="U42" i="20"/>
  <c r="S42" i="20"/>
  <c r="Q42" i="20"/>
  <c r="O42" i="20"/>
  <c r="M42" i="20"/>
  <c r="K42" i="20"/>
  <c r="I42" i="20"/>
  <c r="G42" i="20"/>
  <c r="E42" i="20"/>
  <c r="Y41" i="20"/>
  <c r="W41" i="20"/>
  <c r="U41" i="20"/>
  <c r="S41" i="20"/>
  <c r="Q41" i="20"/>
  <c r="O41" i="20"/>
  <c r="M41" i="20"/>
  <c r="K41" i="20"/>
  <c r="I41" i="20"/>
  <c r="G41" i="20"/>
  <c r="E41" i="20"/>
  <c r="Y40" i="20"/>
  <c r="W40" i="20"/>
  <c r="U40" i="20"/>
  <c r="S40" i="20"/>
  <c r="Q40" i="20"/>
  <c r="O40" i="20"/>
  <c r="M40" i="20"/>
  <c r="K40" i="20"/>
  <c r="I40" i="20"/>
  <c r="G40" i="20"/>
  <c r="E40" i="20"/>
  <c r="Y39" i="20"/>
  <c r="W39" i="20"/>
  <c r="U39" i="20"/>
  <c r="S39" i="20"/>
  <c r="Q39" i="20"/>
  <c r="O39" i="20"/>
  <c r="M39" i="20"/>
  <c r="K39" i="20"/>
  <c r="I39" i="20"/>
  <c r="G39" i="20"/>
  <c r="E39" i="20"/>
  <c r="Y38" i="20"/>
  <c r="W38" i="20"/>
  <c r="U38" i="20"/>
  <c r="S38" i="20"/>
  <c r="Q38" i="20"/>
  <c r="O38" i="20"/>
  <c r="K38" i="20"/>
  <c r="I38" i="20"/>
  <c r="G38" i="20"/>
  <c r="E38" i="20"/>
  <c r="Y37" i="20"/>
  <c r="W37" i="20"/>
  <c r="U37" i="20"/>
  <c r="S37" i="20"/>
  <c r="Q37" i="20"/>
  <c r="O37" i="20"/>
  <c r="M37" i="20"/>
  <c r="K37" i="20"/>
  <c r="I37" i="20"/>
  <c r="G37" i="20"/>
  <c r="E37" i="20"/>
  <c r="W36" i="20"/>
  <c r="U36" i="20"/>
  <c r="S36" i="20"/>
  <c r="Q36" i="20"/>
  <c r="O36" i="20"/>
  <c r="M36" i="20"/>
  <c r="K36" i="20"/>
  <c r="I36" i="20"/>
  <c r="G36" i="20"/>
  <c r="E36" i="20"/>
  <c r="Y35" i="20"/>
  <c r="W35" i="20"/>
  <c r="U35" i="20"/>
  <c r="S35" i="20"/>
  <c r="Q35" i="20"/>
  <c r="O35" i="20"/>
  <c r="M35" i="20"/>
  <c r="K35" i="20"/>
  <c r="I35" i="20"/>
  <c r="G35" i="20"/>
  <c r="E35" i="20"/>
  <c r="Y34" i="20"/>
  <c r="W34" i="20"/>
  <c r="U34" i="20"/>
  <c r="S34" i="20"/>
  <c r="Q34" i="20"/>
  <c r="O34" i="20"/>
  <c r="M34" i="20"/>
  <c r="K34" i="20"/>
  <c r="I34" i="20"/>
  <c r="G34" i="20"/>
  <c r="E34" i="20"/>
  <c r="Y33" i="20"/>
  <c r="W33" i="20"/>
  <c r="U33" i="20"/>
  <c r="S33" i="20"/>
  <c r="Q33" i="20"/>
  <c r="O33" i="20"/>
  <c r="M33" i="20"/>
  <c r="K33" i="20"/>
  <c r="I33" i="20"/>
  <c r="G33" i="20"/>
  <c r="E33" i="20"/>
  <c r="Y32" i="20"/>
  <c r="W32" i="20"/>
  <c r="U32" i="20"/>
  <c r="S32" i="20"/>
  <c r="Q32" i="20"/>
  <c r="O32" i="20"/>
  <c r="M32" i="20"/>
  <c r="K32" i="20"/>
  <c r="I32" i="20"/>
  <c r="G32" i="20"/>
  <c r="E32" i="20"/>
  <c r="Y31" i="20"/>
  <c r="W31" i="20"/>
  <c r="U31" i="20"/>
  <c r="S31" i="20"/>
  <c r="Q31" i="20"/>
  <c r="O31" i="20"/>
  <c r="M31" i="20"/>
  <c r="K31" i="20"/>
  <c r="I31" i="20"/>
  <c r="G31" i="20"/>
  <c r="E31" i="20"/>
  <c r="Y30" i="20"/>
  <c r="W30" i="20"/>
  <c r="U30" i="20"/>
  <c r="S30" i="20"/>
  <c r="Q30" i="20"/>
  <c r="O30" i="20"/>
  <c r="M30" i="20"/>
  <c r="K30" i="20"/>
  <c r="I30" i="20"/>
  <c r="G30" i="20"/>
  <c r="E30" i="20"/>
  <c r="Y29" i="20"/>
  <c r="W29" i="20"/>
  <c r="U29" i="20"/>
  <c r="S29" i="20"/>
  <c r="Q29" i="20"/>
  <c r="O29" i="20"/>
  <c r="M29" i="20"/>
  <c r="K29" i="20"/>
  <c r="I29" i="20"/>
  <c r="G29" i="20"/>
  <c r="E29" i="20"/>
  <c r="Y28" i="20"/>
  <c r="W28" i="20"/>
  <c r="U28" i="20"/>
  <c r="S28" i="20"/>
  <c r="Q28" i="20"/>
  <c r="O28" i="20"/>
  <c r="M28" i="20"/>
  <c r="K28" i="20"/>
  <c r="I28" i="20"/>
  <c r="G28" i="20"/>
  <c r="E28" i="20"/>
  <c r="Y27" i="20"/>
  <c r="W27" i="20"/>
  <c r="U27" i="20"/>
  <c r="S27" i="20"/>
  <c r="Q27" i="20"/>
  <c r="O27" i="20"/>
  <c r="M27" i="20"/>
  <c r="K27" i="20"/>
  <c r="I27" i="20"/>
  <c r="G27" i="20"/>
  <c r="E27" i="20"/>
  <c r="Y26" i="20"/>
  <c r="W26" i="20"/>
  <c r="U26" i="20"/>
  <c r="S26" i="20"/>
  <c r="Q26" i="20"/>
  <c r="O26" i="20"/>
  <c r="M26" i="20"/>
  <c r="K26" i="20"/>
  <c r="I26" i="20"/>
  <c r="G26" i="20"/>
  <c r="E26" i="20"/>
  <c r="Y25" i="20"/>
  <c r="W25" i="20"/>
  <c r="U25" i="20"/>
  <c r="S25" i="20"/>
  <c r="Q25" i="20"/>
  <c r="O25" i="20"/>
  <c r="M25" i="20"/>
  <c r="K25" i="20"/>
  <c r="I25" i="20"/>
  <c r="G25" i="20"/>
  <c r="E25" i="20"/>
  <c r="Y24" i="20"/>
  <c r="W24" i="20"/>
  <c r="U24" i="20"/>
  <c r="S24" i="20"/>
  <c r="Q24" i="20"/>
  <c r="O24" i="20"/>
  <c r="M24" i="20"/>
  <c r="K24" i="20"/>
  <c r="I24" i="20"/>
  <c r="G24" i="20"/>
  <c r="E24" i="20"/>
  <c r="Y23" i="20"/>
  <c r="W23" i="20"/>
  <c r="U23" i="20"/>
  <c r="S23" i="20"/>
  <c r="Q23" i="20"/>
  <c r="O23" i="20"/>
  <c r="M23" i="20"/>
  <c r="K23" i="20"/>
  <c r="I23" i="20"/>
  <c r="G23" i="20"/>
  <c r="E23" i="20"/>
  <c r="Y22" i="20"/>
  <c r="W22" i="20"/>
  <c r="U22" i="20"/>
  <c r="S22" i="20"/>
  <c r="Q22" i="20"/>
  <c r="O22" i="20"/>
  <c r="M22" i="20"/>
  <c r="K22" i="20"/>
  <c r="I22" i="20"/>
  <c r="G22" i="20"/>
  <c r="E22" i="20"/>
  <c r="Y21" i="20"/>
  <c r="W21" i="20"/>
  <c r="U21" i="20"/>
  <c r="S21" i="20"/>
  <c r="Q21" i="20"/>
  <c r="O21" i="20"/>
  <c r="M21" i="20"/>
  <c r="K21" i="20"/>
  <c r="I21" i="20"/>
  <c r="G21" i="20"/>
  <c r="E21" i="20"/>
  <c r="Y20" i="20"/>
  <c r="W20" i="20"/>
  <c r="U20" i="20"/>
  <c r="S20" i="20"/>
  <c r="Q20" i="20"/>
  <c r="O20" i="20"/>
  <c r="M20" i="20"/>
  <c r="K20" i="20"/>
  <c r="I20" i="20"/>
  <c r="G20" i="20"/>
  <c r="E20" i="20"/>
  <c r="Y19" i="20"/>
  <c r="W19" i="20"/>
  <c r="U19" i="20"/>
  <c r="S19" i="20"/>
  <c r="Q19" i="20"/>
  <c r="O19" i="20"/>
  <c r="M19" i="20"/>
  <c r="K19" i="20"/>
  <c r="I19" i="20"/>
  <c r="G19" i="20"/>
  <c r="E19" i="20"/>
  <c r="Y18" i="20"/>
  <c r="W18" i="20"/>
  <c r="U18" i="20"/>
  <c r="S18" i="20"/>
  <c r="Q18" i="20"/>
  <c r="O18" i="20"/>
  <c r="M18" i="20"/>
  <c r="K18" i="20"/>
  <c r="I18" i="20"/>
  <c r="G18" i="20"/>
  <c r="E18" i="20"/>
  <c r="Y17" i="20"/>
  <c r="W17" i="20"/>
  <c r="U17" i="20"/>
  <c r="S17" i="20"/>
  <c r="Q17" i="20"/>
  <c r="O17" i="20"/>
  <c r="M17" i="20"/>
  <c r="K17" i="20"/>
  <c r="I17" i="20"/>
  <c r="G17" i="20"/>
  <c r="E17" i="20"/>
  <c r="Y16" i="20"/>
  <c r="W16" i="20"/>
  <c r="U16" i="20"/>
  <c r="S16" i="20"/>
  <c r="Q16" i="20"/>
  <c r="O16" i="20"/>
  <c r="M16" i="20"/>
  <c r="K16" i="20"/>
  <c r="I16" i="20"/>
  <c r="G16" i="20"/>
  <c r="E16" i="20"/>
  <c r="Y15" i="20"/>
  <c r="W15" i="20"/>
  <c r="U15" i="20"/>
  <c r="S15" i="20"/>
  <c r="Q15" i="20"/>
  <c r="O15" i="20"/>
  <c r="M15" i="20"/>
  <c r="K15" i="20"/>
  <c r="I15" i="20"/>
  <c r="G15" i="20"/>
  <c r="E15" i="20"/>
  <c r="Y14" i="20"/>
  <c r="W14" i="20"/>
  <c r="U14" i="20"/>
  <c r="S14" i="20"/>
  <c r="Q14" i="20"/>
  <c r="O14" i="20"/>
  <c r="M14" i="20"/>
  <c r="K14" i="20"/>
  <c r="I14" i="20"/>
  <c r="G14" i="20"/>
  <c r="E14" i="20"/>
  <c r="Y13" i="20"/>
  <c r="S13" i="20"/>
  <c r="Q13" i="20"/>
  <c r="O13" i="20"/>
  <c r="M13" i="20"/>
  <c r="K13" i="20"/>
  <c r="I13" i="20"/>
  <c r="G13" i="20"/>
  <c r="E13" i="20"/>
  <c r="D223" i="20" l="1"/>
  <c r="D224" i="20"/>
  <c r="D227" i="20"/>
  <c r="X223" i="20"/>
  <c r="I204" i="20"/>
  <c r="W204" i="20"/>
  <c r="AB17" i="20"/>
  <c r="G204" i="20"/>
  <c r="U204" i="20"/>
  <c r="K204" i="20"/>
  <c r="AB28" i="20"/>
  <c r="X224" i="20"/>
  <c r="X227" i="20"/>
  <c r="F227" i="20"/>
  <c r="AB18" i="20"/>
  <c r="J224" i="20"/>
  <c r="J227" i="20"/>
  <c r="P223" i="20"/>
  <c r="Q204" i="20"/>
  <c r="N223" i="20"/>
  <c r="O204" i="20"/>
  <c r="M204" i="20"/>
  <c r="S204" i="20"/>
  <c r="R223" i="20"/>
  <c r="E204" i="20"/>
  <c r="AB13" i="20"/>
  <c r="Y204" i="20"/>
  <c r="X225" i="20"/>
  <c r="X226" i="20"/>
  <c r="V223" i="20"/>
  <c r="V224" i="20"/>
  <c r="V227" i="20"/>
  <c r="V225" i="20"/>
  <c r="V226" i="20"/>
  <c r="T225" i="20"/>
  <c r="T226" i="20"/>
  <c r="T223" i="20"/>
  <c r="T224" i="20"/>
  <c r="T227" i="20"/>
  <c r="R225" i="20"/>
  <c r="R226" i="20"/>
  <c r="R224" i="20"/>
  <c r="R227" i="20"/>
  <c r="P225" i="20"/>
  <c r="P226" i="20"/>
  <c r="P224" i="20"/>
  <c r="P227" i="20"/>
  <c r="N225" i="20"/>
  <c r="N226" i="20"/>
  <c r="N224" i="20"/>
  <c r="N227" i="20"/>
  <c r="L227" i="20"/>
  <c r="L224" i="20"/>
  <c r="L223" i="20"/>
  <c r="L225" i="20"/>
  <c r="L226" i="20"/>
  <c r="J223" i="20"/>
  <c r="J225" i="20"/>
  <c r="J226" i="20"/>
  <c r="H224" i="20"/>
  <c r="H227" i="20"/>
  <c r="H223" i="20"/>
  <c r="H225" i="20"/>
  <c r="H226" i="20"/>
  <c r="F223" i="20"/>
  <c r="F225" i="20"/>
  <c r="F226" i="20"/>
  <c r="F224" i="20"/>
  <c r="AB167" i="20"/>
  <c r="AB20" i="20"/>
  <c r="AB60" i="20"/>
  <c r="AB120" i="20"/>
  <c r="AB180" i="20"/>
  <c r="AB200" i="20"/>
  <c r="AB40" i="20"/>
  <c r="AB32" i="20"/>
  <c r="AB52" i="20"/>
  <c r="AB72" i="20"/>
  <c r="AB92" i="20"/>
  <c r="AB112" i="20"/>
  <c r="AB132" i="20"/>
  <c r="AB152" i="20"/>
  <c r="AB172" i="20"/>
  <c r="AB192" i="20"/>
  <c r="AB183" i="20"/>
  <c r="AB23" i="20"/>
  <c r="AB43" i="20"/>
  <c r="AB63" i="20"/>
  <c r="AB83" i="20"/>
  <c r="AB103" i="20"/>
  <c r="AB123" i="20"/>
  <c r="AB143" i="20"/>
  <c r="AB163" i="20"/>
  <c r="AB14" i="20"/>
  <c r="AB34" i="20"/>
  <c r="AB54" i="20"/>
  <c r="AB74" i="20"/>
  <c r="AB94" i="20"/>
  <c r="AB114" i="20"/>
  <c r="AB134" i="20"/>
  <c r="AB154" i="20"/>
  <c r="AB174" i="20"/>
  <c r="AB194" i="20"/>
  <c r="AB25" i="20"/>
  <c r="AB45" i="20"/>
  <c r="AB65" i="20"/>
  <c r="AB85" i="20"/>
  <c r="AB105" i="20"/>
  <c r="AB125" i="20"/>
  <c r="AB145" i="20"/>
  <c r="AB165" i="20"/>
  <c r="AB185" i="20"/>
  <c r="AB16" i="20"/>
  <c r="AB36" i="20"/>
  <c r="AB56" i="20"/>
  <c r="AB76" i="20"/>
  <c r="AB96" i="20"/>
  <c r="AB116" i="20"/>
  <c r="AB136" i="20"/>
  <c r="AB156" i="20"/>
  <c r="AB176" i="20"/>
  <c r="AB196" i="20"/>
  <c r="AB27" i="20"/>
  <c r="AB47" i="20"/>
  <c r="AB67" i="20"/>
  <c r="AB87" i="20"/>
  <c r="AB107" i="20"/>
  <c r="AB127" i="20"/>
  <c r="AB147" i="20"/>
  <c r="AB187" i="20"/>
  <c r="AB38" i="20"/>
  <c r="AB58" i="20"/>
  <c r="AB78" i="20"/>
  <c r="AB98" i="20"/>
  <c r="AB118" i="20"/>
  <c r="AB138" i="20"/>
  <c r="AB158" i="20"/>
  <c r="AB178" i="20"/>
  <c r="AB198" i="20"/>
  <c r="AB29" i="20"/>
  <c r="AB49" i="20"/>
  <c r="AB69" i="20"/>
  <c r="AB89" i="20"/>
  <c r="AB109" i="20"/>
  <c r="AB129" i="20"/>
  <c r="AB149" i="20"/>
  <c r="AB169" i="20"/>
  <c r="AB189" i="20"/>
  <c r="AB80" i="20"/>
  <c r="AB100" i="20"/>
  <c r="AB140" i="20"/>
  <c r="AB160" i="20"/>
  <c r="AB31" i="20"/>
  <c r="AB51" i="20"/>
  <c r="AB71" i="20"/>
  <c r="AB91" i="20"/>
  <c r="AB111" i="20"/>
  <c r="AB131" i="20"/>
  <c r="AB151" i="20"/>
  <c r="AB171" i="20"/>
  <c r="AB191" i="20"/>
  <c r="Q215" i="20" s="1"/>
  <c r="AB22" i="20"/>
  <c r="AB42" i="20"/>
  <c r="AB62" i="20"/>
  <c r="AB82" i="20"/>
  <c r="AB102" i="20"/>
  <c r="AB122" i="20"/>
  <c r="AB142" i="20"/>
  <c r="AB162" i="20"/>
  <c r="AB182" i="20"/>
  <c r="AB33" i="20"/>
  <c r="AB53" i="20"/>
  <c r="AB73" i="20"/>
  <c r="AB93" i="20"/>
  <c r="AB113" i="20"/>
  <c r="AB133" i="20"/>
  <c r="AB153" i="20"/>
  <c r="AB173" i="20"/>
  <c r="AB193" i="20"/>
  <c r="AB24" i="20"/>
  <c r="AB44" i="20"/>
  <c r="AB64" i="20"/>
  <c r="AB84" i="20"/>
  <c r="AB104" i="20"/>
  <c r="AB124" i="20"/>
  <c r="AB144" i="20"/>
  <c r="AB164" i="20"/>
  <c r="AB184" i="20"/>
  <c r="AB35" i="20"/>
  <c r="AB55" i="20"/>
  <c r="AB75" i="20"/>
  <c r="AB95" i="20"/>
  <c r="AB115" i="20"/>
  <c r="AB135" i="20"/>
  <c r="AB155" i="20"/>
  <c r="AB175" i="20"/>
  <c r="AB195" i="20"/>
  <c r="AB15" i="20"/>
  <c r="AB26" i="20"/>
  <c r="AB46" i="20"/>
  <c r="AB66" i="20"/>
  <c r="AB86" i="20"/>
  <c r="AB106" i="20"/>
  <c r="AB126" i="20"/>
  <c r="AB146" i="20"/>
  <c r="AB166" i="20"/>
  <c r="AB186" i="20"/>
  <c r="AB37" i="20"/>
  <c r="AB57" i="20"/>
  <c r="AB77" i="20"/>
  <c r="AB97" i="20"/>
  <c r="AB117" i="20"/>
  <c r="AB137" i="20"/>
  <c r="AB157" i="20"/>
  <c r="AB177" i="20"/>
  <c r="AB197" i="20"/>
  <c r="AB48" i="20"/>
  <c r="AB68" i="20"/>
  <c r="AB88" i="20"/>
  <c r="AB108" i="20"/>
  <c r="AB128" i="20"/>
  <c r="AB148" i="20"/>
  <c r="AB168" i="20"/>
  <c r="AB188" i="20"/>
  <c r="AB19" i="20"/>
  <c r="AB39" i="20"/>
  <c r="AB59" i="20"/>
  <c r="AB79" i="20"/>
  <c r="AB99" i="20"/>
  <c r="AB119" i="20"/>
  <c r="AB139" i="20"/>
  <c r="AB159" i="20"/>
  <c r="AB179" i="20"/>
  <c r="AB199" i="20"/>
  <c r="AB30" i="20"/>
  <c r="AB50" i="20"/>
  <c r="AB70" i="20"/>
  <c r="AB90" i="20"/>
  <c r="AB110" i="20"/>
  <c r="AB130" i="20"/>
  <c r="AB150" i="20"/>
  <c r="AB170" i="20"/>
  <c r="AB190" i="20"/>
  <c r="AB21" i="20"/>
  <c r="AB41" i="20"/>
  <c r="AB61" i="20"/>
  <c r="AB81" i="20"/>
  <c r="AB101" i="20"/>
  <c r="AB121" i="20"/>
  <c r="AB141" i="20"/>
  <c r="AB161" i="20"/>
  <c r="AB181" i="20"/>
  <c r="AB201" i="20"/>
  <c r="AB202" i="20"/>
  <c r="AB226" i="20" l="1"/>
  <c r="AB225" i="20"/>
  <c r="Q214" i="20"/>
  <c r="Q213" i="20"/>
  <c r="Q212" i="20"/>
  <c r="Q211" i="20"/>
  <c r="AB227" i="20"/>
  <c r="AB224" i="20"/>
  <c r="AB223" i="20"/>
  <c r="P228" i="20"/>
  <c r="N228" i="20"/>
  <c r="F228" i="20"/>
  <c r="AB204" i="20"/>
  <c r="AB205" i="20" s="1"/>
  <c r="X228" i="20"/>
  <c r="V228" i="20"/>
  <c r="T228" i="20"/>
  <c r="R228" i="20"/>
  <c r="L228" i="20"/>
  <c r="J228" i="20"/>
  <c r="H228" i="20"/>
  <c r="D228" i="20"/>
  <c r="Q216" i="20" l="1"/>
  <c r="AB228" i="20"/>
  <c r="AB207" i="20"/>
  <c r="L6" i="20" s="1"/>
</calcChain>
</file>

<file path=xl/sharedStrings.xml><?xml version="1.0" encoding="utf-8"?>
<sst xmlns="http://schemas.openxmlformats.org/spreadsheetml/2006/main" count="269" uniqueCount="124">
  <si>
    <t>ADDRESS:</t>
  </si>
  <si>
    <t>Date</t>
  </si>
  <si>
    <t>#</t>
  </si>
  <si>
    <t>Actual Cost</t>
  </si>
  <si>
    <t>County Contract Administrator</t>
  </si>
  <si>
    <t>Compatibility Report for REV.DVSS Invoice Form.xls</t>
  </si>
  <si>
    <t>Run on 07/09/2013 12:45</t>
  </si>
  <si>
    <t>The following features in this workbook are not supported by earlier versions of Excel. These features may be lost or degraded when opening this workbook in an earlier version of Excel or if you save this workbook in an earlier file format.</t>
  </si>
  <si>
    <t>Significant loss of functionality</t>
  </si>
  <si>
    <t># of occurrences</t>
  </si>
  <si>
    <t>Version</t>
  </si>
  <si>
    <t>Any effects on this object will be removed. Any text that overflows the boundaries of this graphic will appear clipped.</t>
  </si>
  <si>
    <t>Case Management'!A1:AQ42</t>
  </si>
  <si>
    <t>Excel 97-2003</t>
  </si>
  <si>
    <t>Minor loss of fidelity</t>
  </si>
  <si>
    <t>Some cells or styles in this workbook contain formatting that is not supported by the selected file format. These formats will be converted to the closest format available.</t>
  </si>
  <si>
    <t>TOTAL INVOICE AMOUNT</t>
  </si>
  <si>
    <t>MONTHLY EXPENDITURES:</t>
  </si>
  <si>
    <t>Total</t>
  </si>
  <si>
    <t>SD</t>
  </si>
  <si>
    <t>DATE SUBMITTED:</t>
  </si>
  <si>
    <t xml:space="preserve">ANNUAL ALLOCATION: </t>
  </si>
  <si>
    <r>
      <rPr>
        <b/>
        <sz val="16"/>
        <rFont val="Arial"/>
        <family val="2"/>
      </rPr>
      <t xml:space="preserve">DPH USE ONLY: </t>
    </r>
    <r>
      <rPr>
        <b/>
        <sz val="10"/>
        <rFont val="Arial"/>
        <family val="2"/>
      </rPr>
      <t xml:space="preserve">         APPROVED BY:</t>
    </r>
  </si>
  <si>
    <t>Service Description</t>
  </si>
  <si>
    <t>Legal Services Workshops</t>
  </si>
  <si>
    <t xml:space="preserve">Enter billings for number of workshops in the box below and total cost billed will calculate. </t>
  </si>
  <si>
    <t>DEPARTMENT OF PUBLIC HEALTH  OFFICE OF WOMEN'S HEALTH</t>
  </si>
  <si>
    <t>CONTRACTOR CASE  NUMBER</t>
  </si>
  <si>
    <t>Header</t>
  </si>
  <si>
    <t>Input</t>
  </si>
  <si>
    <t>Description</t>
  </si>
  <si>
    <t>CONTRACTOR NAME:</t>
  </si>
  <si>
    <t>Name of contractor</t>
  </si>
  <si>
    <t>Contractor agency address</t>
  </si>
  <si>
    <t>CONTRACT NUMBER:</t>
  </si>
  <si>
    <t>Date of invoice submission</t>
  </si>
  <si>
    <t>Total amount billed for the month</t>
  </si>
  <si>
    <t>SERVICE MONTH/YEAR:</t>
  </si>
  <si>
    <t>Invoice service month</t>
  </si>
  <si>
    <t>ANNUAL ALLOCATION:</t>
  </si>
  <si>
    <t>Contractor amount per contract term, per year</t>
  </si>
  <si>
    <t>Contractor authorized representative (usually printed and signed, we receive scanned copy along with their excel file)</t>
  </si>
  <si>
    <t>Contact phone number</t>
  </si>
  <si>
    <t>Financial Specialist</t>
  </si>
  <si>
    <t>Price per Hour</t>
  </si>
  <si>
    <t xml:space="preserve">MONTHLY EXPENDITURES: </t>
  </si>
  <si>
    <t>CONTRACTOR'S AUTHORIZED REPRESENTATIVE'S SIGNATURE:</t>
  </si>
  <si>
    <t xml:space="preserve">PHONE NUMBER: </t>
  </si>
  <si>
    <t>FAMILY LAW BY ATTORNEY per hour</t>
  </si>
  <si>
    <t>RESTRAINING ORDER BY ATTORNEY per Hour</t>
  </si>
  <si>
    <t>FAMILY LAW BY PARA PROFESSIONAL per hour</t>
  </si>
  <si>
    <t>RESTRAINING ORDER BY PARA PROFESSIONAL per hour</t>
  </si>
  <si>
    <t>IMMIGRATION LAW BY ATTORNEY per hour</t>
  </si>
  <si>
    <t>IMMIGRATION LAW BY PARA PROFESSIONAL per hour</t>
  </si>
  <si>
    <t>BENEFITS ACCESS / ADVOCACY BY ATTORNEY per hour</t>
  </si>
  <si>
    <t>BENEFITS ACCESS / ADVOCACY BY PARA PROFESSIONAL per hour</t>
  </si>
  <si>
    <t>TRANSLATOR/TRANSLATION SERVICES (Actual cost)</t>
  </si>
  <si>
    <t>CLIENT SERVICES TOTAL FOR THIS SERVICE PERIOD:</t>
  </si>
  <si>
    <t>LEGAL WORKSHOP TOTAL FOR THIS SERVICE PERIOD:</t>
  </si>
  <si>
    <t>INVOICE TOTAL FOR THIS SERVICE PERIOD:</t>
  </si>
  <si>
    <t>Total amount billed for services provided to the client that month</t>
  </si>
  <si>
    <t>Type in</t>
  </si>
  <si>
    <t>Print and sign</t>
  </si>
  <si>
    <t>Dropdown</t>
  </si>
  <si>
    <t>Number of hours for legal services workshops provided for that month.</t>
  </si>
  <si>
    <t>Total amount of legal services workshops provided for that month.</t>
  </si>
  <si>
    <t>LEGAL SERVICES INVOICE</t>
  </si>
  <si>
    <t>OTHER LEGAL ASSISTANCE  BY ATTORNEY per hour</t>
  </si>
  <si>
    <t>OTHER LEGAL SERVICES BY PARA PROFESSIONAL per hour</t>
  </si>
  <si>
    <t>NAME AND TITLE OF STAFF COMPLETING THIS FORM:</t>
  </si>
  <si>
    <t>PHONE NUMBER:</t>
  </si>
  <si>
    <t># of Hours</t>
  </si>
  <si>
    <t>Total amount billed for legal services workshops that month.</t>
  </si>
  <si>
    <t>Total amount billed for services provided to the client and legal services workshops that month</t>
  </si>
  <si>
    <t>TRANSLATOR/ TRANSLATION SERVICES
(Actual Cost)</t>
  </si>
  <si>
    <t xml:space="preserve">Supervisorial district </t>
  </si>
  <si>
    <t>SUPERVISORIAL DISTRICT</t>
  </si>
  <si>
    <t>Cost Summary*</t>
  </si>
  <si>
    <t>Auto calculated</t>
  </si>
  <si>
    <t>Auto calculated. Linked to Legal Workshop Total for This Service Period.</t>
  </si>
  <si>
    <t>Auto calculated. Linked from the legal workshop table.</t>
  </si>
  <si>
    <t>#
(Whole Number)</t>
  </si>
  <si>
    <t>Name and title of contractor authorized representative</t>
  </si>
  <si>
    <t>FAMILY LAW BY ATTORNEY
(per hour)</t>
  </si>
  <si>
    <t>FAMILY LAW BY PARA PROFESSIONAL
(per hour)</t>
  </si>
  <si>
    <t>RESTRAINING ORDER BY ATTORNEY
(per hour)</t>
  </si>
  <si>
    <t>RESTRAINING ORDER BY PARA PROFESSIONAL
(per hour)</t>
  </si>
  <si>
    <t>IMMIGRATION LAW BY ATTORNEY
(per hour)</t>
  </si>
  <si>
    <t>IMMIGRATION LAW BY PARA PROFESSIONAL
(per hour)</t>
  </si>
  <si>
    <t>BENEFITS ACCESS / ADVOCACY BY ATTORNEY
(per hour)</t>
  </si>
  <si>
    <t>BENEFITS ACCESS / ADVOCACY BY PARA PROFESSIONAL
(per hour)</t>
  </si>
  <si>
    <t>OTHER LEGAL ASSISTANCE  BY ATTORNEY
(per hour)</t>
  </si>
  <si>
    <t>OTHER LEGAL SERVICES BY PARA PROFESSIONAL
(per hour)</t>
  </si>
  <si>
    <t>Service</t>
  </si>
  <si>
    <t>Number of Clients</t>
  </si>
  <si>
    <t>ASSESSMENT &amp; DEVT OF SERVICE PLAN ATTORNEY OR PARA PROFESSIONAL</t>
  </si>
  <si>
    <t>FAMILY LAW BY ATTORNEY</t>
  </si>
  <si>
    <t>FAMILY LAW BY PARA PROFESSIONAL</t>
  </si>
  <si>
    <t>RESTRAINING ORDER BY ATTORNEY</t>
  </si>
  <si>
    <t>RESTRAINING ORDER BY PARA PROFESSIONAL</t>
  </si>
  <si>
    <t>IMMIGRATION LAW BY ATTORNEY</t>
  </si>
  <si>
    <t>IMMIGRATION LAW BY PARA PROFESSIONAL</t>
  </si>
  <si>
    <t>BENEFITS ACCESS / ADVOCACY BY ATTORNEY</t>
  </si>
  <si>
    <t>BENEFITS ACCESS / ADVOCACY BY PARA PROFESSIONAL</t>
  </si>
  <si>
    <t>OTHER LEGAL ASSISTANCE  BY ATTORNEY</t>
  </si>
  <si>
    <t>OTHER LEGAL SERVICES BY PARA PROFESSIONAL</t>
  </si>
  <si>
    <t>* The above cost is not automatically calculated if "Supervisorial District" column is incomplete.</t>
  </si>
  <si>
    <t>TRANSPORTATION SERVICES (Actual cost)</t>
  </si>
  <si>
    <t>DVSS/DVSFA contract number</t>
  </si>
  <si>
    <t>Case number that contractor uses to identify client</t>
  </si>
  <si>
    <t>DOMESTIC VIOLENCE SERVICES FOR ALL (DVSFA)</t>
  </si>
  <si>
    <t>DVSFA - Legal Services Invoice Instructions</t>
  </si>
  <si>
    <t>ASSESSMENT &amp; DEVT OF SERVICE/SAFETY PLAN ATTORNEY OR PARA PROFESSIONAL
(per participant)</t>
  </si>
  <si>
    <t>Total Costs</t>
  </si>
  <si>
    <t>Total Participants</t>
  </si>
  <si>
    <t>TRANSPORTATION SERVICES
(Actual Cost)</t>
  </si>
  <si>
    <t>TRANSLATOR/ TRANSLATION SERVICES</t>
  </si>
  <si>
    <t>TRANSPORTATION SERVICES</t>
  </si>
  <si>
    <t>TOTAL</t>
  </si>
  <si>
    <t>ASSESSMENT &amp; DEVELOPMENT OF SERVICE/SAFETY PLAN ATTORNEY OR PARA PROFESSIONAL (per participant)</t>
  </si>
  <si>
    <t>Below is information related to the invoice template provided. To ensure that fields are properly calculated, please do not duplicate this template file. If you have any questions, please direct them to OWHInvoice@ph.lacounty.gov.</t>
  </si>
  <si>
    <t>CONTRACTOR CASE NUMBER:</t>
  </si>
  <si>
    <t>Contractor only types in the # column, the Price columns are locked and auto calculated except Translator/Translation and Transportation Services that are based on actual costs.
Contractors bill these services by typing in the number of service units provided (1=1 hour, 1.75=1 hour and 45 min).</t>
  </si>
  <si>
    <t>These services are further defined in the Service Contract.
Pricing cells and calculations are locked (except Translator/Translation and Transportation Services), so that contractor can only enter values in the quantities, and specific fields.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</si>
</sst>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164" formatCode="&quot;$&quot;#,##0.00"/>
    <numFmt numFmtId="165" formatCode="_(&quot;$&quot;* #,##0.00_);_(&quot;$&quot;* \(#,##0.00\);_(&quot;$&quot;* &quot;-&quot;_);_(@_)"/>
    <numFmt numFmtId="166" formatCode="0.00_);\(0.00\)"/>
    <numFmt numFmtId="167" formatCode="[&lt;=9999999]###\-####;\(###\)\ ###\-####"/>
    <numFmt numFmtId="168" formatCode="[$-409]mmm\-yy;@"/>
    <numFmt numFmtId="169" formatCode="&quot;$&quot;#,##0.00;[Red]\-&quot;$&quot;#,##0.00"/>
  </numFmts>
  <fonts count="22">
    <font>
      <sz val="10"/>
      <name val="Arial"/>
    </font>
    <font>
      <sz val="11"/>
      <color theme="1"/>
      <name val="Calibri"/>
      <family val="2"/>
      <scheme val="minor"/>
    </font>
    <font>
      <sz val="10"/>
      <name val="Arial"/>
      <family val="2"/>
    </font>
    <font>
      <sz val="8"/>
      <name val="Arial"/>
      <family val="2"/>
    </font>
    <font>
      <b/>
      <sz val="10"/>
      <name val="Arial"/>
      <family val="2"/>
    </font>
    <font>
      <u/>
      <sz val="10"/>
      <color indexed="12"/>
      <name val="Arial"/>
      <family val="2"/>
    </font>
    <font>
      <sz val="10"/>
      <name val="Arial"/>
      <family val="2"/>
      <charset val="134"/>
    </font>
    <font>
      <sz val="11"/>
      <name val="Arial"/>
      <family val="2"/>
    </font>
    <font>
      <sz val="9"/>
      <name val="Arial"/>
      <family val="2"/>
    </font>
    <font>
      <sz val="10"/>
      <name val="Arial"/>
      <family val="2"/>
    </font>
    <font>
      <b/>
      <sz val="9"/>
      <name val="Arial"/>
      <family val="2"/>
    </font>
    <font>
      <b/>
      <sz val="16"/>
      <name val="Arial"/>
      <family val="2"/>
    </font>
    <font>
      <b/>
      <sz val="20"/>
      <name val="Arial"/>
      <family val="2"/>
    </font>
    <font>
      <b/>
      <sz val="12"/>
      <name val="Arial"/>
      <family val="2"/>
    </font>
    <font>
      <u/>
      <sz val="10"/>
      <color theme="11"/>
      <name val="Arial"/>
      <family val="2"/>
    </font>
    <font>
      <sz val="11"/>
      <name val="Calibri"/>
      <family val="2"/>
      <scheme val="minor"/>
    </font>
    <font>
      <b/>
      <sz val="11"/>
      <name val="Arial"/>
      <family val="2"/>
    </font>
    <font>
      <b/>
      <sz val="14"/>
      <name val="Arial"/>
      <family val="2"/>
    </font>
    <font>
      <sz val="12"/>
      <name val="Arial"/>
      <family val="2"/>
    </font>
    <font>
      <b/>
      <sz val="10"/>
      <color theme="1"/>
      <name val="Arial"/>
      <family val="2"/>
    </font>
    <font>
      <b/>
      <sz val="9"/>
      <color theme="1"/>
      <name val="Arial"/>
      <family val="2"/>
    </font>
    <font>
      <sz val="8"/>
      <name val="Arial"/>
      <family val="2"/>
    </font>
  </fonts>
  <fills count="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7" tint="0.59999389629810485"/>
        <bgColor indexed="64"/>
      </patternFill>
    </fill>
  </fills>
  <borders count="54">
    <border>
      <left/>
      <right/>
      <top/>
      <bottom/>
      <diagonal/>
    </border>
    <border>
      <left style="medium">
        <color indexed="8"/>
      </left>
      <right/>
      <top style="medium">
        <color indexed="8"/>
      </top>
      <bottom/>
      <diagonal/>
    </border>
    <border>
      <left/>
      <right/>
      <top style="medium">
        <color indexed="8"/>
      </top>
      <bottom/>
      <diagonal/>
    </border>
    <border>
      <left style="medium">
        <color indexed="8"/>
      </left>
      <right/>
      <top/>
      <bottom style="medium">
        <color indexed="8"/>
      </bottom>
      <diagonal/>
    </border>
    <border>
      <left/>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diagonal/>
    </border>
    <border>
      <left/>
      <right style="medium">
        <color indexed="8"/>
      </right>
      <top/>
      <bottom style="medium">
        <color indexed="8"/>
      </bottom>
      <diagonal/>
    </border>
    <border>
      <left/>
      <right style="medium">
        <color indexed="8"/>
      </right>
      <top style="medium">
        <color indexed="8"/>
      </top>
      <bottom style="medium">
        <color indexed="8"/>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bottom style="thin">
        <color auto="1"/>
      </bottom>
      <diagonal/>
    </border>
    <border>
      <left/>
      <right style="medium">
        <color auto="1"/>
      </right>
      <top/>
      <bottom/>
      <diagonal/>
    </border>
    <border>
      <left/>
      <right/>
      <top style="thin">
        <color auto="1"/>
      </top>
      <bottom/>
      <diagonal/>
    </border>
    <border>
      <left/>
      <right style="medium">
        <color auto="1"/>
      </right>
      <top style="thin">
        <color auto="1"/>
      </top>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style="thin">
        <color auto="1"/>
      </right>
      <top/>
      <bottom/>
      <diagonal/>
    </border>
    <border>
      <left/>
      <right style="medium">
        <color auto="1"/>
      </right>
      <top style="medium">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medium">
        <color auto="1"/>
      </left>
      <right/>
      <top/>
      <bottom style="medium">
        <color auto="1"/>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double">
        <color auto="1"/>
      </bottom>
      <diagonal/>
    </border>
    <border>
      <left/>
      <right/>
      <top style="medium">
        <color auto="1"/>
      </top>
      <bottom style="medium">
        <color auto="1"/>
      </bottom>
      <diagonal/>
    </border>
    <border>
      <left style="medium">
        <color auto="1"/>
      </left>
      <right/>
      <top style="double">
        <color auto="1"/>
      </top>
      <bottom style="medium">
        <color auto="1"/>
      </bottom>
      <diagonal/>
    </border>
    <border>
      <left/>
      <right style="medium">
        <color auto="1"/>
      </right>
      <top style="double">
        <color auto="1"/>
      </top>
      <bottom style="medium">
        <color auto="1"/>
      </bottom>
      <diagonal/>
    </border>
    <border>
      <left/>
      <right style="thin">
        <color auto="1"/>
      </right>
      <top style="double">
        <color auto="1"/>
      </top>
      <bottom style="medium">
        <color auto="1"/>
      </bottom>
      <diagonal/>
    </border>
    <border>
      <left style="medium">
        <color auto="1"/>
      </left>
      <right/>
      <top style="medium">
        <color auto="1"/>
      </top>
      <bottom/>
      <diagonal/>
    </border>
    <border>
      <left style="medium">
        <color auto="1"/>
      </left>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style="thin">
        <color auto="1"/>
      </left>
      <right style="medium">
        <color auto="1"/>
      </right>
      <top/>
      <bottom style="thin">
        <color auto="1"/>
      </bottom>
      <diagonal/>
    </border>
    <border>
      <left style="thin">
        <color auto="1"/>
      </left>
      <right/>
      <top style="thin">
        <color auto="1"/>
      </top>
      <bottom style="thin">
        <color auto="1"/>
      </bottom>
      <diagonal/>
    </border>
    <border>
      <left style="medium">
        <color indexed="64"/>
      </left>
      <right style="medium">
        <color indexed="64"/>
      </right>
      <top style="double">
        <color indexed="64"/>
      </top>
      <bottom style="medium">
        <color indexed="64"/>
      </bottom>
      <diagonal/>
    </border>
    <border>
      <left/>
      <right style="thin">
        <color auto="1"/>
      </right>
      <top style="thin">
        <color auto="1"/>
      </top>
      <bottom/>
      <diagonal/>
    </border>
    <border>
      <left/>
      <right style="thin">
        <color auto="1"/>
      </right>
      <top/>
      <bottom/>
      <diagonal/>
    </border>
    <border>
      <left style="thin">
        <color auto="1"/>
      </left>
      <right/>
      <top style="thin">
        <color auto="1"/>
      </top>
      <bottom style="double">
        <color auto="1"/>
      </bottom>
      <diagonal/>
    </border>
    <border>
      <left/>
      <right style="medium">
        <color auto="1"/>
      </right>
      <top style="thin">
        <color auto="1"/>
      </top>
      <bottom style="double">
        <color auto="1"/>
      </bottom>
      <diagonal/>
    </border>
    <border>
      <left style="medium">
        <color auto="1"/>
      </left>
      <right/>
      <top style="thin">
        <color auto="1"/>
      </top>
      <bottom style="double">
        <color auto="1"/>
      </bottom>
      <diagonal/>
    </border>
    <border>
      <left/>
      <right style="thin">
        <color auto="1"/>
      </right>
      <top style="thin">
        <color auto="1"/>
      </top>
      <bottom style="double">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medium">
        <color auto="1"/>
      </right>
      <top style="medium">
        <color auto="1"/>
      </top>
      <bottom style="double">
        <color auto="1"/>
      </bottom>
      <diagonal/>
    </border>
    <border>
      <left/>
      <right style="medium">
        <color auto="1"/>
      </right>
      <top style="medium">
        <color auto="1"/>
      </top>
      <bottom style="double">
        <color indexed="64"/>
      </bottom>
      <diagonal/>
    </border>
  </borders>
  <cellStyleXfs count="17">
    <xf numFmtId="0" fontId="0" fillId="0" borderId="0"/>
    <xf numFmtId="44" fontId="2" fillId="0" borderId="0" applyFont="0" applyFill="0" applyBorder="0" applyAlignment="0" applyProtection="0"/>
    <xf numFmtId="44" fontId="9" fillId="0" borderId="0" applyFont="0" applyFill="0" applyBorder="0" applyAlignment="0" applyProtection="0"/>
    <xf numFmtId="0" fontId="5" fillId="0" borderId="0" applyNumberFormat="0" applyFill="0" applyBorder="0" applyAlignment="0" applyProtection="0">
      <alignment vertical="top"/>
      <protection locked="0"/>
    </xf>
    <xf numFmtId="0" fontId="6" fillId="0" borderId="0">
      <alignment vertical="center"/>
    </xf>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 fillId="0" borderId="0"/>
  </cellStyleXfs>
  <cellXfs count="209">
    <xf numFmtId="0" fontId="0" fillId="0" borderId="0" xfId="0"/>
    <xf numFmtId="0" fontId="4" fillId="0" borderId="0" xfId="0" applyFont="1" applyAlignment="1">
      <alignment vertical="top" wrapText="1"/>
    </xf>
    <xf numFmtId="0" fontId="0" fillId="0" borderId="0" xfId="0" applyAlignment="1">
      <alignment vertical="top" wrapText="1"/>
    </xf>
    <xf numFmtId="0" fontId="0" fillId="0" borderId="1" xfId="0" applyBorder="1"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4" fillId="0" borderId="0" xfId="0" applyFont="1" applyAlignment="1">
      <alignment horizontal="center" vertical="top" wrapText="1"/>
    </xf>
    <xf numFmtId="0" fontId="0" fillId="0" borderId="0" xfId="0" applyAlignment="1">
      <alignment horizontal="center" vertical="top" wrapText="1"/>
    </xf>
    <xf numFmtId="0" fontId="0" fillId="0" borderId="2" xfId="0" applyBorder="1" applyAlignment="1">
      <alignment horizontal="center" vertical="top" wrapText="1"/>
    </xf>
    <xf numFmtId="0" fontId="0" fillId="0" borderId="7" xfId="0" applyBorder="1" applyAlignment="1">
      <alignment horizontal="center" vertical="top" wrapText="1"/>
    </xf>
    <xf numFmtId="0" fontId="0" fillId="0" borderId="4" xfId="0" applyBorder="1" applyAlignment="1">
      <alignment horizontal="center" vertical="top" wrapText="1"/>
    </xf>
    <xf numFmtId="0" fontId="5" fillId="0" borderId="4" xfId="3" quotePrefix="1" applyNumberFormat="1" applyBorder="1" applyAlignment="1" applyProtection="1">
      <alignment horizontal="center" vertical="top" wrapText="1"/>
    </xf>
    <xf numFmtId="0" fontId="0" fillId="0" borderId="8" xfId="0" applyBorder="1" applyAlignment="1">
      <alignment horizontal="center" vertical="top" wrapText="1"/>
    </xf>
    <xf numFmtId="0" fontId="0" fillId="0" borderId="6" xfId="0" applyBorder="1" applyAlignment="1">
      <alignment horizontal="center" vertical="top" wrapText="1"/>
    </xf>
    <xf numFmtId="0" fontId="0" fillId="0" borderId="9" xfId="0" applyBorder="1" applyAlignment="1">
      <alignment horizontal="center" vertical="top" wrapText="1"/>
    </xf>
    <xf numFmtId="0" fontId="7" fillId="0" borderId="23" xfId="4" applyFont="1" applyBorder="1" applyAlignment="1" applyProtection="1">
      <alignment horizontal="center"/>
      <protection locked="0"/>
    </xf>
    <xf numFmtId="0" fontId="7" fillId="0" borderId="0" xfId="0" applyFont="1"/>
    <xf numFmtId="0" fontId="4" fillId="0" borderId="34" xfId="0" applyFont="1" applyBorder="1" applyAlignment="1">
      <alignment horizontal="left" vertical="top"/>
    </xf>
    <xf numFmtId="0" fontId="4" fillId="0" borderId="34" xfId="0" applyFont="1" applyBorder="1" applyAlignment="1">
      <alignment horizontal="center" vertical="center"/>
    </xf>
    <xf numFmtId="8" fontId="4" fillId="0" borderId="34" xfId="0" applyNumberFormat="1" applyFont="1" applyBorder="1" applyAlignment="1">
      <alignment horizontal="center" vertical="center"/>
    </xf>
    <xf numFmtId="0" fontId="2" fillId="0" borderId="0" xfId="0" applyFont="1" applyAlignment="1">
      <alignment vertical="top"/>
    </xf>
    <xf numFmtId="0" fontId="7" fillId="0" borderId="0" xfId="16" applyFont="1" applyAlignment="1">
      <alignment vertical="top"/>
    </xf>
    <xf numFmtId="0" fontId="2" fillId="0" borderId="0" xfId="16" applyFont="1" applyAlignment="1" applyProtection="1">
      <alignment vertical="top"/>
      <protection locked="0"/>
    </xf>
    <xf numFmtId="0" fontId="15" fillId="0" borderId="0" xfId="16" applyFont="1" applyAlignment="1">
      <alignment vertical="top"/>
    </xf>
    <xf numFmtId="0" fontId="16" fillId="0" borderId="0" xfId="16" applyFont="1" applyAlignment="1">
      <alignment vertical="top" wrapText="1"/>
    </xf>
    <xf numFmtId="164" fontId="10" fillId="0" borderId="0" xfId="0" applyNumberFormat="1" applyFont="1" applyAlignment="1">
      <alignment horizontal="center" vertical="center"/>
    </xf>
    <xf numFmtId="0" fontId="2" fillId="0" borderId="0" xfId="0" applyFont="1"/>
    <xf numFmtId="0" fontId="17" fillId="4" borderId="0" xfId="16" applyFont="1" applyFill="1" applyAlignment="1">
      <alignment horizontal="left" vertical="center" wrapText="1"/>
    </xf>
    <xf numFmtId="0" fontId="17" fillId="4" borderId="0" xfId="16" applyFont="1" applyFill="1" applyAlignment="1">
      <alignment horizontal="left" vertical="center"/>
    </xf>
    <xf numFmtId="0" fontId="17" fillId="4" borderId="0" xfId="16" applyFont="1" applyFill="1" applyAlignment="1">
      <alignment horizontal="left" wrapText="1"/>
    </xf>
    <xf numFmtId="0" fontId="2" fillId="0" borderId="0" xfId="16" applyFont="1" applyAlignment="1" applyProtection="1">
      <alignment vertical="center"/>
      <protection locked="0"/>
    </xf>
    <xf numFmtId="0" fontId="15" fillId="0" borderId="0" xfId="16" applyFont="1"/>
    <xf numFmtId="0" fontId="16" fillId="0" borderId="0" xfId="16" applyFont="1" applyAlignment="1">
      <alignment horizontal="left" vertical="top" wrapText="1"/>
    </xf>
    <xf numFmtId="0" fontId="16" fillId="0" borderId="0" xfId="16" applyFont="1" applyAlignment="1">
      <alignment horizontal="left" vertical="top"/>
    </xf>
    <xf numFmtId="0" fontId="7" fillId="0" borderId="0" xfId="16" applyFont="1" applyAlignment="1">
      <alignment vertical="top" wrapText="1"/>
    </xf>
    <xf numFmtId="0" fontId="16" fillId="0" borderId="0" xfId="16" applyFont="1" applyAlignment="1">
      <alignment vertical="top"/>
    </xf>
    <xf numFmtId="0" fontId="7" fillId="0" borderId="0" xfId="16" applyFont="1" applyAlignment="1">
      <alignment horizontal="left" vertical="top" wrapText="1"/>
    </xf>
    <xf numFmtId="14" fontId="16" fillId="0" borderId="0" xfId="16" applyNumberFormat="1" applyFont="1" applyAlignment="1">
      <alignment horizontal="left" vertical="top" wrapText="1"/>
    </xf>
    <xf numFmtId="0" fontId="2" fillId="0" borderId="0" xfId="0" applyFont="1" applyAlignment="1">
      <alignment horizontal="left" wrapText="1"/>
    </xf>
    <xf numFmtId="0" fontId="2" fillId="0" borderId="0" xfId="0" applyFont="1" applyAlignment="1">
      <alignment wrapText="1"/>
    </xf>
    <xf numFmtId="0" fontId="2" fillId="0" borderId="0" xfId="0" applyFont="1" applyAlignment="1" applyProtection="1">
      <alignment vertical="center"/>
      <protection locked="0"/>
    </xf>
    <xf numFmtId="0" fontId="4" fillId="0" borderId="0" xfId="0" applyFont="1" applyAlignment="1" applyProtection="1">
      <alignment horizontal="center" vertical="center"/>
      <protection locked="0"/>
    </xf>
    <xf numFmtId="0" fontId="4" fillId="0" borderId="0" xfId="0" applyFont="1" applyAlignment="1">
      <alignment horizontal="left" vertical="center"/>
    </xf>
    <xf numFmtId="0" fontId="4" fillId="0" borderId="0" xfId="0" applyFont="1" applyAlignment="1" applyProtection="1">
      <alignment vertical="center"/>
      <protection locked="0"/>
    </xf>
    <xf numFmtId="0" fontId="4" fillId="0" borderId="0" xfId="0" applyFont="1" applyAlignment="1" applyProtection="1">
      <alignment horizontal="right" vertical="center"/>
      <protection locked="0"/>
    </xf>
    <xf numFmtId="0" fontId="4" fillId="0" borderId="0" xfId="0" applyFont="1" applyAlignment="1">
      <alignment vertical="center"/>
    </xf>
    <xf numFmtId="0" fontId="4" fillId="0" borderId="0" xfId="0" applyFont="1" applyAlignment="1" applyProtection="1">
      <alignment horizontal="left" vertical="center"/>
      <protection locked="0"/>
    </xf>
    <xf numFmtId="14" fontId="2" fillId="0" borderId="0" xfId="0" applyNumberFormat="1" applyFont="1" applyAlignment="1" applyProtection="1">
      <alignment horizontal="center" vertical="center"/>
      <protection locked="0"/>
    </xf>
    <xf numFmtId="0" fontId="2" fillId="2" borderId="0" xfId="0" applyFont="1" applyFill="1" applyAlignment="1" applyProtection="1">
      <alignment vertical="center"/>
      <protection locked="0"/>
    </xf>
    <xf numFmtId="1" fontId="7" fillId="0" borderId="10" xfId="0" applyNumberFormat="1" applyFont="1" applyBorder="1" applyAlignment="1" applyProtection="1">
      <alignment horizontal="center" vertical="center"/>
      <protection locked="0"/>
    </xf>
    <xf numFmtId="166" fontId="7" fillId="0" borderId="10" xfId="0" applyNumberFormat="1" applyFont="1" applyBorder="1" applyAlignment="1" applyProtection="1">
      <alignment horizontal="center" vertical="center"/>
      <protection locked="0"/>
    </xf>
    <xf numFmtId="44" fontId="7" fillId="0" borderId="10" xfId="1" applyFont="1" applyFill="1" applyBorder="1" applyAlignment="1" applyProtection="1">
      <alignment vertical="center"/>
      <protection locked="0"/>
    </xf>
    <xf numFmtId="0" fontId="16" fillId="3" borderId="10" xfId="0" applyFont="1" applyFill="1" applyBorder="1" applyAlignment="1">
      <alignment vertical="center"/>
    </xf>
    <xf numFmtId="14" fontId="7" fillId="3" borderId="10" xfId="0" applyNumberFormat="1" applyFont="1" applyFill="1" applyBorder="1" applyAlignment="1">
      <alignment horizontal="center" vertical="center"/>
    </xf>
    <xf numFmtId="0" fontId="2" fillId="0" borderId="0" xfId="0" applyFont="1" applyAlignment="1">
      <alignment vertical="center"/>
    </xf>
    <xf numFmtId="166" fontId="7" fillId="0" borderId="10" xfId="0" applyNumberFormat="1" applyFont="1" applyBorder="1" applyAlignment="1">
      <alignment horizontal="center" vertical="center"/>
    </xf>
    <xf numFmtId="44" fontId="7" fillId="0" borderId="10" xfId="1" applyFont="1" applyFill="1" applyBorder="1" applyAlignment="1" applyProtection="1">
      <alignment vertical="center"/>
    </xf>
    <xf numFmtId="0" fontId="16" fillId="0" borderId="0" xfId="0" applyFont="1" applyAlignment="1">
      <alignment vertical="center"/>
    </xf>
    <xf numFmtId="14" fontId="7" fillId="0" borderId="0" xfId="0" applyNumberFormat="1" applyFont="1" applyAlignment="1">
      <alignment horizontal="center" vertical="center"/>
    </xf>
    <xf numFmtId="0" fontId="16" fillId="0" borderId="0" xfId="0" applyFont="1" applyAlignment="1">
      <alignment horizontal="center" vertical="center"/>
    </xf>
    <xf numFmtId="0" fontId="7" fillId="0" borderId="0" xfId="0" applyFont="1" applyAlignment="1">
      <alignment vertical="center"/>
    </xf>
    <xf numFmtId="0" fontId="13" fillId="0" borderId="0" xfId="0" applyFont="1" applyAlignment="1">
      <alignment wrapText="1"/>
    </xf>
    <xf numFmtId="0" fontId="2" fillId="2" borderId="19" xfId="0" applyFont="1" applyFill="1" applyBorder="1" applyAlignment="1">
      <alignment horizontal="center" vertical="center"/>
    </xf>
    <xf numFmtId="1" fontId="2" fillId="0" borderId="34" xfId="0" applyNumberFormat="1" applyFont="1" applyBorder="1" applyAlignment="1">
      <alignment horizontal="center" vertical="center"/>
    </xf>
    <xf numFmtId="0" fontId="2" fillId="0" borderId="36" xfId="0" applyFont="1" applyBorder="1" applyAlignment="1" applyProtection="1">
      <alignment horizontal="center" vertical="center"/>
      <protection locked="0"/>
    </xf>
    <xf numFmtId="8" fontId="2" fillId="0" borderId="36" xfId="0" applyNumberFormat="1" applyFont="1" applyBorder="1" applyAlignment="1">
      <alignment horizontal="center" vertical="center"/>
    </xf>
    <xf numFmtId="0" fontId="2" fillId="0" borderId="0" xfId="0" applyFont="1" applyAlignment="1">
      <alignment vertical="center" wrapText="1"/>
    </xf>
    <xf numFmtId="0" fontId="2" fillId="2" borderId="20" xfId="0" applyFont="1" applyFill="1" applyBorder="1" applyAlignment="1">
      <alignment horizontal="center" vertical="center"/>
    </xf>
    <xf numFmtId="164" fontId="8" fillId="2" borderId="0" xfId="0" applyNumberFormat="1" applyFont="1" applyFill="1" applyAlignment="1">
      <alignment horizontal="center" vertical="center"/>
    </xf>
    <xf numFmtId="167" fontId="2" fillId="0" borderId="0" xfId="0" applyNumberFormat="1" applyFont="1" applyAlignment="1" applyProtection="1">
      <alignment horizontal="center" vertical="center"/>
      <protection locked="0"/>
    </xf>
    <xf numFmtId="0" fontId="4" fillId="6" borderId="20" xfId="0" applyFont="1" applyFill="1" applyBorder="1" applyAlignment="1">
      <alignment horizontal="center" vertical="center" textRotation="90" wrapText="1"/>
    </xf>
    <xf numFmtId="14" fontId="4" fillId="6" borderId="20" xfId="0" applyNumberFormat="1" applyFont="1" applyFill="1" applyBorder="1" applyAlignment="1">
      <alignment horizontal="center" vertical="center" textRotation="90" wrapText="1"/>
    </xf>
    <xf numFmtId="14" fontId="2" fillId="6" borderId="20" xfId="0" applyNumberFormat="1" applyFont="1" applyFill="1" applyBorder="1" applyAlignment="1">
      <alignment horizontal="center" vertical="center"/>
    </xf>
    <xf numFmtId="41" fontId="4" fillId="6" borderId="20" xfId="0" applyNumberFormat="1" applyFont="1" applyFill="1" applyBorder="1" applyAlignment="1">
      <alignment horizontal="center" vertical="center" wrapText="1"/>
    </xf>
    <xf numFmtId="7" fontId="4" fillId="6" borderId="20" xfId="1" applyNumberFormat="1" applyFont="1" applyFill="1" applyBorder="1" applyAlignment="1" applyProtection="1">
      <alignment horizontal="center" vertical="center" wrapText="1"/>
    </xf>
    <xf numFmtId="42" fontId="2" fillId="6" borderId="20" xfId="1" applyNumberFormat="1" applyFont="1" applyFill="1" applyBorder="1" applyAlignment="1" applyProtection="1">
      <alignment horizontal="center" vertical="center" wrapText="1"/>
    </xf>
    <xf numFmtId="8" fontId="4" fillId="6" borderId="20" xfId="1" applyNumberFormat="1" applyFont="1" applyFill="1" applyBorder="1" applyAlignment="1" applyProtection="1">
      <alignment horizontal="center" vertical="center" wrapText="1"/>
    </xf>
    <xf numFmtId="0" fontId="2" fillId="6" borderId="20" xfId="0" applyFont="1" applyFill="1" applyBorder="1" applyAlignment="1">
      <alignment vertical="center"/>
    </xf>
    <xf numFmtId="44" fontId="7" fillId="6" borderId="10" xfId="1" applyFont="1" applyFill="1" applyBorder="1" applyAlignment="1" applyProtection="1">
      <alignment vertical="center"/>
    </xf>
    <xf numFmtId="165" fontId="7" fillId="6" borderId="39" xfId="0" applyNumberFormat="1" applyFont="1" applyFill="1" applyBorder="1" applyAlignment="1">
      <alignment vertical="center"/>
    </xf>
    <xf numFmtId="165" fontId="16" fillId="6" borderId="11" xfId="0" applyNumberFormat="1" applyFont="1" applyFill="1" applyBorder="1" applyAlignment="1">
      <alignment vertical="center"/>
    </xf>
    <xf numFmtId="42" fontId="2" fillId="5" borderId="20" xfId="1" applyNumberFormat="1" applyFont="1" applyFill="1" applyBorder="1" applyAlignment="1" applyProtection="1">
      <alignment horizontal="center" vertical="center" wrapText="1"/>
    </xf>
    <xf numFmtId="7" fontId="4" fillId="5" borderId="20" xfId="1" applyNumberFormat="1" applyFont="1" applyFill="1" applyBorder="1" applyAlignment="1" applyProtection="1">
      <alignment horizontal="center" vertical="center" wrapText="1"/>
    </xf>
    <xf numFmtId="44" fontId="7" fillId="5" borderId="10" xfId="1" applyFont="1" applyFill="1" applyBorder="1" applyAlignment="1" applyProtection="1">
      <alignment vertical="center"/>
    </xf>
    <xf numFmtId="8" fontId="4" fillId="5" borderId="20" xfId="1" applyNumberFormat="1" applyFont="1" applyFill="1" applyBorder="1" applyAlignment="1" applyProtection="1">
      <alignment horizontal="center" vertical="center" wrapText="1"/>
    </xf>
    <xf numFmtId="0" fontId="4" fillId="5" borderId="22" xfId="0" applyFont="1" applyFill="1" applyBorder="1" applyAlignment="1">
      <alignment horizontal="center" vertical="center" textRotation="90" wrapText="1"/>
    </xf>
    <xf numFmtId="42" fontId="4" fillId="5" borderId="20" xfId="1" applyNumberFormat="1" applyFont="1" applyFill="1" applyBorder="1" applyAlignment="1" applyProtection="1">
      <alignment horizontal="center" vertical="center" wrapText="1"/>
    </xf>
    <xf numFmtId="0" fontId="16" fillId="5" borderId="0" xfId="16" applyFont="1" applyFill="1" applyAlignment="1">
      <alignment horizontal="left" vertical="top" wrapText="1"/>
    </xf>
    <xf numFmtId="14" fontId="16" fillId="5" borderId="0" xfId="16" applyNumberFormat="1" applyFont="1" applyFill="1" applyAlignment="1">
      <alignment horizontal="left" vertical="top" wrapText="1"/>
    </xf>
    <xf numFmtId="0" fontId="16" fillId="5" borderId="0" xfId="16" applyFont="1" applyFill="1" applyAlignment="1">
      <alignment vertical="top" wrapText="1"/>
    </xf>
    <xf numFmtId="0" fontId="4" fillId="6" borderId="33" xfId="0" applyFont="1" applyFill="1" applyBorder="1" applyAlignment="1">
      <alignment horizontal="left" vertical="top"/>
    </xf>
    <xf numFmtId="0" fontId="4" fillId="6" borderId="26" xfId="0" applyFont="1" applyFill="1" applyBorder="1" applyAlignment="1">
      <alignment horizontal="left" vertical="top"/>
    </xf>
    <xf numFmtId="0" fontId="4" fillId="6" borderId="27" xfId="0" applyFont="1" applyFill="1" applyBorder="1" applyAlignment="1">
      <alignment horizontal="left" vertical="top"/>
    </xf>
    <xf numFmtId="0" fontId="4" fillId="6" borderId="34" xfId="0" applyFont="1" applyFill="1" applyBorder="1" applyAlignment="1">
      <alignment horizontal="left" vertical="top"/>
    </xf>
    <xf numFmtId="0" fontId="4" fillId="6" borderId="0" xfId="0" applyFont="1" applyFill="1" applyAlignment="1">
      <alignment horizontal="left" vertical="top"/>
    </xf>
    <xf numFmtId="0" fontId="4" fillId="6" borderId="13" xfId="0" applyFont="1" applyFill="1" applyBorder="1" applyAlignment="1">
      <alignment horizontal="left" vertical="top"/>
    </xf>
    <xf numFmtId="0" fontId="4" fillId="6" borderId="34" xfId="0" applyFont="1" applyFill="1" applyBorder="1" applyAlignment="1">
      <alignment horizontal="center" vertical="center"/>
    </xf>
    <xf numFmtId="0" fontId="3" fillId="6" borderId="14" xfId="0" applyFont="1" applyFill="1" applyBorder="1" applyAlignment="1">
      <alignment horizontal="left" vertical="center"/>
    </xf>
    <xf numFmtId="0" fontId="3" fillId="6" borderId="14" xfId="0" applyFont="1" applyFill="1" applyBorder="1" applyAlignment="1">
      <alignment vertical="center"/>
    </xf>
    <xf numFmtId="0" fontId="3" fillId="6" borderId="15" xfId="0" applyFont="1" applyFill="1" applyBorder="1" applyAlignment="1">
      <alignment vertical="center"/>
    </xf>
    <xf numFmtId="0" fontId="4" fillId="6" borderId="34" xfId="0" applyFont="1" applyFill="1" applyBorder="1" applyAlignment="1">
      <alignment vertical="center"/>
    </xf>
    <xf numFmtId="0" fontId="4" fillId="6" borderId="0" xfId="0" applyFont="1" applyFill="1" applyAlignment="1">
      <alignment vertical="center"/>
    </xf>
    <xf numFmtId="0" fontId="2" fillId="6" borderId="0" xfId="0" applyFont="1" applyFill="1" applyAlignment="1">
      <alignment vertical="center"/>
    </xf>
    <xf numFmtId="1" fontId="2" fillId="6" borderId="0" xfId="0" applyNumberFormat="1" applyFont="1" applyFill="1" applyAlignment="1">
      <alignment horizontal="center" vertical="center"/>
    </xf>
    <xf numFmtId="0" fontId="2" fillId="6" borderId="13" xfId="0" applyFont="1" applyFill="1" applyBorder="1" applyAlignment="1">
      <alignment vertical="center"/>
    </xf>
    <xf numFmtId="0" fontId="4" fillId="6" borderId="25" xfId="0" applyFont="1" applyFill="1" applyBorder="1" applyAlignment="1">
      <alignment horizontal="center" vertical="center"/>
    </xf>
    <xf numFmtId="0" fontId="3" fillId="6" borderId="17" xfId="0" applyFont="1" applyFill="1" applyBorder="1" applyAlignment="1">
      <alignment horizontal="left" vertical="center"/>
    </xf>
    <xf numFmtId="0" fontId="3" fillId="6" borderId="17" xfId="0" applyFont="1" applyFill="1" applyBorder="1" applyAlignment="1">
      <alignment vertical="center"/>
    </xf>
    <xf numFmtId="0" fontId="3" fillId="6" borderId="18" xfId="0" applyFont="1" applyFill="1" applyBorder="1" applyAlignment="1">
      <alignment vertical="center"/>
    </xf>
    <xf numFmtId="0" fontId="4" fillId="6" borderId="35" xfId="0" applyFont="1" applyFill="1" applyBorder="1" applyAlignment="1">
      <alignment horizontal="center" vertical="center" wrapText="1"/>
    </xf>
    <xf numFmtId="0" fontId="4" fillId="6" borderId="37" xfId="0" applyFont="1" applyFill="1" applyBorder="1" applyAlignment="1">
      <alignment horizontal="center" vertical="center"/>
    </xf>
    <xf numFmtId="1" fontId="4" fillId="6" borderId="0" xfId="0" applyNumberFormat="1" applyFont="1" applyFill="1" applyAlignment="1">
      <alignment horizontal="center" vertical="center"/>
    </xf>
    <xf numFmtId="0" fontId="4" fillId="0" borderId="0" xfId="0" applyFont="1" applyAlignment="1">
      <alignment horizontal="center" vertical="center" wrapText="1"/>
    </xf>
    <xf numFmtId="0" fontId="20" fillId="0" borderId="0" xfId="0" applyFont="1" applyAlignment="1">
      <alignment horizontal="center" vertical="center"/>
    </xf>
    <xf numFmtId="0" fontId="13" fillId="0" borderId="0" xfId="0" applyFont="1" applyAlignment="1">
      <alignment vertical="center"/>
    </xf>
    <xf numFmtId="0" fontId="2" fillId="0" borderId="0" xfId="0" applyFont="1" applyAlignment="1">
      <alignment horizontal="left" vertical="top" wrapText="1"/>
    </xf>
    <xf numFmtId="0" fontId="7" fillId="0" borderId="24" xfId="0" applyFont="1" applyBorder="1" applyAlignment="1">
      <alignment vertical="center"/>
    </xf>
    <xf numFmtId="0" fontId="7" fillId="0" borderId="40" xfId="0" applyFont="1" applyBorder="1" applyAlignment="1">
      <alignment vertical="center"/>
    </xf>
    <xf numFmtId="0" fontId="4" fillId="6" borderId="19" xfId="0" applyFont="1" applyFill="1" applyBorder="1" applyAlignment="1">
      <alignment horizontal="center" vertical="center"/>
    </xf>
    <xf numFmtId="167" fontId="2" fillId="0" borderId="0" xfId="0" applyNumberFormat="1" applyFont="1" applyAlignment="1" applyProtection="1">
      <alignment vertical="center"/>
      <protection locked="0"/>
    </xf>
    <xf numFmtId="14" fontId="2" fillId="0" borderId="0" xfId="0" applyNumberFormat="1" applyFont="1" applyAlignment="1">
      <alignment horizontal="center" vertical="center"/>
    </xf>
    <xf numFmtId="164" fontId="10" fillId="0" borderId="20" xfId="0" applyNumberFormat="1" applyFont="1" applyBorder="1" applyAlignment="1">
      <alignment horizontal="center" vertical="center"/>
    </xf>
    <xf numFmtId="164" fontId="10" fillId="6" borderId="41" xfId="0" applyNumberFormat="1" applyFont="1" applyFill="1" applyBorder="1" applyAlignment="1">
      <alignment horizontal="center" vertical="center"/>
    </xf>
    <xf numFmtId="166" fontId="7" fillId="3" borderId="10" xfId="0" applyNumberFormat="1" applyFont="1" applyFill="1" applyBorder="1" applyAlignment="1" applyProtection="1">
      <alignment horizontal="center" vertical="center"/>
      <protection locked="0"/>
    </xf>
    <xf numFmtId="0" fontId="7" fillId="3" borderId="21" xfId="0" applyFont="1" applyFill="1" applyBorder="1" applyAlignment="1">
      <alignment vertical="center"/>
    </xf>
    <xf numFmtId="42" fontId="7" fillId="3" borderId="11" xfId="0" applyNumberFormat="1" applyFont="1" applyFill="1" applyBorder="1" applyAlignment="1">
      <alignment vertical="center"/>
    </xf>
    <xf numFmtId="8" fontId="4" fillId="0" borderId="0" xfId="0" applyNumberFormat="1" applyFont="1" applyAlignment="1">
      <alignment horizontal="center" vertical="center"/>
    </xf>
    <xf numFmtId="0" fontId="2" fillId="0" borderId="26" xfId="0" applyFont="1" applyBorder="1" applyAlignment="1" applyProtection="1">
      <alignment vertical="center"/>
      <protection locked="0"/>
    </xf>
    <xf numFmtId="1" fontId="2" fillId="0" borderId="0" xfId="0" applyNumberFormat="1" applyFont="1" applyAlignment="1">
      <alignment horizontal="center" vertical="center"/>
    </xf>
    <xf numFmtId="0" fontId="4" fillId="6" borderId="20" xfId="0" applyFont="1" applyFill="1" applyBorder="1" applyAlignment="1" applyProtection="1">
      <alignment horizontal="center" vertical="center" wrapText="1"/>
      <protection locked="0"/>
    </xf>
    <xf numFmtId="0" fontId="4" fillId="0" borderId="20" xfId="0" applyFont="1" applyBorder="1" applyAlignment="1" applyProtection="1">
      <alignment horizontal="center" vertical="center"/>
      <protection locked="0"/>
    </xf>
    <xf numFmtId="0" fontId="4" fillId="6" borderId="20" xfId="0" applyFont="1" applyFill="1" applyBorder="1" applyAlignment="1">
      <alignment vertical="center" wrapText="1"/>
    </xf>
    <xf numFmtId="0" fontId="0" fillId="0" borderId="0" xfId="0" applyAlignment="1">
      <alignment horizontal="center"/>
    </xf>
    <xf numFmtId="0" fontId="4" fillId="0" borderId="13" xfId="0" applyFont="1" applyBorder="1" applyAlignment="1" applyProtection="1">
      <alignment horizontal="center"/>
      <protection locked="0"/>
    </xf>
    <xf numFmtId="0" fontId="2" fillId="0" borderId="0" xfId="0" applyFont="1" applyAlignment="1">
      <alignment horizontal="center"/>
    </xf>
    <xf numFmtId="0" fontId="4" fillId="0" borderId="0" xfId="0" applyFont="1" applyAlignment="1">
      <alignment horizontal="center" vertical="center"/>
    </xf>
    <xf numFmtId="0" fontId="2" fillId="0" borderId="0" xfId="0" applyFont="1" applyAlignment="1">
      <alignment horizontal="left" vertical="center" wrapText="1"/>
    </xf>
    <xf numFmtId="0" fontId="12" fillId="0" borderId="0" xfId="0" applyFont="1" applyAlignment="1">
      <alignment horizontal="left" vertical="center" wrapText="1"/>
    </xf>
    <xf numFmtId="0" fontId="16" fillId="0" borderId="0" xfId="16" applyFont="1" applyAlignment="1">
      <alignment horizontal="left" vertical="center" wrapText="1"/>
    </xf>
    <xf numFmtId="0" fontId="7" fillId="0" borderId="0" xfId="16" applyFont="1" applyAlignment="1">
      <alignment horizontal="left" vertical="center" wrapText="1"/>
    </xf>
    <xf numFmtId="164" fontId="10" fillId="6" borderId="30" xfId="0" applyNumberFormat="1" applyFont="1" applyFill="1" applyBorder="1" applyAlignment="1">
      <alignment horizontal="center" vertical="center"/>
    </xf>
    <xf numFmtId="164" fontId="10" fillId="6" borderId="31" xfId="0" applyNumberFormat="1" applyFont="1" applyFill="1" applyBorder="1" applyAlignment="1">
      <alignment horizontal="center" vertical="center"/>
    </xf>
    <xf numFmtId="164" fontId="10" fillId="0" borderId="28" xfId="0" applyNumberFormat="1" applyFont="1" applyBorder="1" applyAlignment="1">
      <alignment horizontal="center" vertical="center"/>
    </xf>
    <xf numFmtId="164" fontId="10" fillId="0" borderId="53" xfId="0" applyNumberFormat="1" applyFont="1" applyBorder="1" applyAlignment="1">
      <alignment horizontal="center" vertical="center"/>
    </xf>
    <xf numFmtId="0" fontId="2" fillId="2" borderId="19" xfId="0" applyFont="1" applyFill="1" applyBorder="1" applyAlignment="1">
      <alignment horizontal="center" vertical="center"/>
    </xf>
    <xf numFmtId="0" fontId="2" fillId="2" borderId="22" xfId="0" applyFont="1" applyFill="1" applyBorder="1" applyAlignment="1">
      <alignment horizontal="center" vertical="center"/>
    </xf>
    <xf numFmtId="164" fontId="10" fillId="0" borderId="19" xfId="0" applyNumberFormat="1" applyFont="1" applyBorder="1" applyAlignment="1">
      <alignment horizontal="center" vertical="center"/>
    </xf>
    <xf numFmtId="164" fontId="10" fillId="0" borderId="22" xfId="0" applyNumberFormat="1" applyFont="1" applyBorder="1" applyAlignment="1">
      <alignment horizontal="center" vertical="center"/>
    </xf>
    <xf numFmtId="0" fontId="4" fillId="6" borderId="19" xfId="0" applyFont="1" applyFill="1" applyBorder="1" applyAlignment="1">
      <alignment horizontal="center" vertical="center" wrapText="1"/>
    </xf>
    <xf numFmtId="0" fontId="4" fillId="6" borderId="22" xfId="0" applyFont="1" applyFill="1" applyBorder="1" applyAlignment="1">
      <alignment horizontal="center" vertical="center" wrapText="1"/>
    </xf>
    <xf numFmtId="0" fontId="4" fillId="6" borderId="19" xfId="0" applyFont="1" applyFill="1" applyBorder="1" applyAlignment="1">
      <alignment horizontal="center" vertical="center"/>
    </xf>
    <xf numFmtId="0" fontId="4" fillId="6" borderId="22" xfId="0" applyFont="1" applyFill="1" applyBorder="1" applyAlignment="1">
      <alignment horizontal="center" vertical="center"/>
    </xf>
    <xf numFmtId="0" fontId="20" fillId="0" borderId="19" xfId="0" applyFont="1" applyBorder="1" applyAlignment="1">
      <alignment horizontal="center" vertical="center"/>
    </xf>
    <xf numFmtId="0" fontId="20" fillId="0" borderId="22" xfId="0" applyFont="1" applyBorder="1" applyAlignment="1">
      <alignment horizontal="center" vertical="center"/>
    </xf>
    <xf numFmtId="0" fontId="20" fillId="0" borderId="0" xfId="0" applyFont="1" applyAlignment="1">
      <alignment horizontal="center" vertical="center"/>
    </xf>
    <xf numFmtId="0" fontId="4" fillId="0" borderId="0" xfId="0" applyFont="1" applyAlignment="1">
      <alignment horizontal="center" vertical="center" wrapText="1"/>
    </xf>
    <xf numFmtId="0" fontId="19" fillId="0" borderId="19" xfId="0" applyFont="1" applyBorder="1" applyAlignment="1">
      <alignment horizontal="center" vertical="center" wrapText="1"/>
    </xf>
    <xf numFmtId="0" fontId="19" fillId="0" borderId="22" xfId="0" applyFont="1" applyBorder="1" applyAlignment="1">
      <alignment horizontal="center" vertical="center" wrapText="1"/>
    </xf>
    <xf numFmtId="164" fontId="8" fillId="6" borderId="41" xfId="0" applyNumberFormat="1" applyFont="1" applyFill="1" applyBorder="1" applyAlignment="1">
      <alignment horizontal="center" vertical="center"/>
    </xf>
    <xf numFmtId="0" fontId="10" fillId="6" borderId="41" xfId="0" applyFont="1" applyFill="1" applyBorder="1" applyAlignment="1">
      <alignment horizontal="center" vertical="center"/>
    </xf>
    <xf numFmtId="0" fontId="2" fillId="0" borderId="0" xfId="0" applyFont="1" applyAlignment="1">
      <alignment horizontal="left" vertical="top" wrapText="1"/>
    </xf>
    <xf numFmtId="0" fontId="18" fillId="0" borderId="0" xfId="0" applyFont="1" applyAlignment="1" applyProtection="1">
      <alignment horizontal="left" vertical="center"/>
      <protection locked="0"/>
    </xf>
    <xf numFmtId="0" fontId="19" fillId="6" borderId="19" xfId="0" applyFont="1" applyFill="1" applyBorder="1" applyAlignment="1">
      <alignment horizontal="center" vertical="center"/>
    </xf>
    <xf numFmtId="0" fontId="19" fillId="6" borderId="22" xfId="0" applyFont="1" applyFill="1" applyBorder="1" applyAlignment="1">
      <alignment horizontal="center" vertical="center"/>
    </xf>
    <xf numFmtId="164" fontId="8" fillId="0" borderId="20" xfId="0" applyNumberFormat="1" applyFont="1" applyBorder="1" applyAlignment="1">
      <alignment horizontal="center" vertical="center"/>
    </xf>
    <xf numFmtId="0" fontId="8" fillId="0" borderId="20" xfId="0" applyFont="1" applyBorder="1" applyAlignment="1">
      <alignment horizontal="center" vertical="center"/>
    </xf>
    <xf numFmtId="164" fontId="8" fillId="0" borderId="52" xfId="0" applyNumberFormat="1" applyFont="1" applyBorder="1" applyAlignment="1">
      <alignment horizontal="center" vertical="center"/>
    </xf>
    <xf numFmtId="0" fontId="4" fillId="6" borderId="46" xfId="0" applyFont="1" applyFill="1" applyBorder="1" applyAlignment="1">
      <alignment horizontal="center" wrapText="1"/>
    </xf>
    <xf numFmtId="0" fontId="4" fillId="6" borderId="47" xfId="0" applyFont="1" applyFill="1" applyBorder="1" applyAlignment="1">
      <alignment horizontal="center" wrapText="1"/>
    </xf>
    <xf numFmtId="8" fontId="4" fillId="0" borderId="44" xfId="0" applyNumberFormat="1" applyFont="1" applyBorder="1" applyAlignment="1">
      <alignment horizontal="center" vertical="center"/>
    </xf>
    <xf numFmtId="8" fontId="4" fillId="0" borderId="45" xfId="0" applyNumberFormat="1" applyFont="1" applyBorder="1" applyAlignment="1">
      <alignment horizontal="center" vertical="center"/>
    </xf>
    <xf numFmtId="0" fontId="4" fillId="6" borderId="30" xfId="0" applyFont="1" applyFill="1" applyBorder="1" applyAlignment="1">
      <alignment horizontal="center" vertical="center" wrapText="1"/>
    </xf>
    <xf numFmtId="0" fontId="4" fillId="6" borderId="32" xfId="0" applyFont="1" applyFill="1" applyBorder="1" applyAlignment="1">
      <alignment horizontal="center" vertical="center" wrapText="1"/>
    </xf>
    <xf numFmtId="169" fontId="4" fillId="6" borderId="37" xfId="0" applyNumberFormat="1" applyFont="1" applyFill="1" applyBorder="1" applyAlignment="1">
      <alignment horizontal="center" vertical="center"/>
    </xf>
    <xf numFmtId="169" fontId="4" fillId="6" borderId="38" xfId="0" applyNumberFormat="1" applyFont="1" applyFill="1" applyBorder="1" applyAlignment="1">
      <alignment horizontal="center" vertical="center"/>
    </xf>
    <xf numFmtId="0" fontId="13" fillId="0" borderId="16" xfId="0" applyFont="1" applyBorder="1" applyAlignment="1">
      <alignment horizontal="left" wrapText="1"/>
    </xf>
    <xf numFmtId="0" fontId="13" fillId="6" borderId="19" xfId="0" applyFont="1" applyFill="1" applyBorder="1" applyAlignment="1">
      <alignment horizontal="center" vertical="center"/>
    </xf>
    <xf numFmtId="0" fontId="13" fillId="6" borderId="29" xfId="0" applyFont="1" applyFill="1" applyBorder="1" applyAlignment="1">
      <alignment horizontal="center" vertical="center"/>
    </xf>
    <xf numFmtId="0" fontId="13" fillId="6" borderId="22" xfId="0" applyFont="1" applyFill="1" applyBorder="1" applyAlignment="1">
      <alignment horizontal="center" vertical="center"/>
    </xf>
    <xf numFmtId="0" fontId="4" fillId="6" borderId="50" xfId="0" applyFont="1" applyFill="1" applyBorder="1" applyAlignment="1">
      <alignment horizontal="center" vertical="center" wrapText="1"/>
    </xf>
    <xf numFmtId="0" fontId="4" fillId="6" borderId="51" xfId="0" applyFont="1" applyFill="1" applyBorder="1" applyAlignment="1">
      <alignment horizontal="center" vertical="center" wrapText="1"/>
    </xf>
    <xf numFmtId="0" fontId="4" fillId="6" borderId="48" xfId="0" applyFont="1" applyFill="1" applyBorder="1" applyAlignment="1">
      <alignment horizontal="center" vertical="center"/>
    </xf>
    <xf numFmtId="0" fontId="4" fillId="6" borderId="49" xfId="0" applyFont="1" applyFill="1" applyBorder="1" applyAlignment="1">
      <alignment horizontal="center" vertical="center"/>
    </xf>
    <xf numFmtId="0" fontId="4" fillId="6" borderId="20" xfId="0" applyFont="1" applyFill="1" applyBorder="1" applyAlignment="1">
      <alignment horizontal="center" vertical="center"/>
    </xf>
    <xf numFmtId="0" fontId="4" fillId="6" borderId="19" xfId="0" applyFont="1" applyFill="1" applyBorder="1" applyAlignment="1">
      <alignment horizontal="center" vertical="center" textRotation="90" wrapText="1"/>
    </xf>
    <xf numFmtId="0" fontId="4" fillId="6" borderId="22" xfId="0" applyFont="1" applyFill="1" applyBorder="1" applyAlignment="1">
      <alignment horizontal="center" vertical="center" textRotation="90" wrapText="1"/>
    </xf>
    <xf numFmtId="0" fontId="4" fillId="5" borderId="19" xfId="0" applyFont="1" applyFill="1" applyBorder="1" applyAlignment="1">
      <alignment horizontal="center" vertical="center" textRotation="90" wrapText="1"/>
    </xf>
    <xf numFmtId="0" fontId="4" fillId="5" borderId="22" xfId="0" applyFont="1" applyFill="1" applyBorder="1" applyAlignment="1">
      <alignment horizontal="center" vertical="center" textRotation="90" wrapText="1"/>
    </xf>
    <xf numFmtId="0" fontId="16" fillId="0" borderId="14" xfId="0" applyFont="1" applyBorder="1" applyAlignment="1">
      <alignment horizontal="right" vertical="center"/>
    </xf>
    <xf numFmtId="0" fontId="16" fillId="0" borderId="42" xfId="0" applyFont="1" applyBorder="1" applyAlignment="1">
      <alignment horizontal="right" vertical="center"/>
    </xf>
    <xf numFmtId="0" fontId="16" fillId="0" borderId="0" xfId="0" applyFont="1" applyAlignment="1">
      <alignment horizontal="right" vertical="center"/>
    </xf>
    <xf numFmtId="0" fontId="16" fillId="0" borderId="43" xfId="0" applyFont="1" applyBorder="1" applyAlignment="1">
      <alignment horizontal="right" vertical="center"/>
    </xf>
    <xf numFmtId="14" fontId="4" fillId="0" borderId="24" xfId="0" applyNumberFormat="1" applyFont="1" applyBorder="1" applyAlignment="1" applyProtection="1">
      <alignment horizontal="left" vertical="center"/>
      <protection locked="0"/>
    </xf>
    <xf numFmtId="0" fontId="4" fillId="0" borderId="24" xfId="0" applyFont="1" applyBorder="1" applyAlignment="1" applyProtection="1">
      <alignment horizontal="left" vertical="center"/>
      <protection locked="0"/>
    </xf>
    <xf numFmtId="167" fontId="2" fillId="0" borderId="0" xfId="0" applyNumberFormat="1" applyFont="1" applyAlignment="1" applyProtection="1">
      <alignment horizontal="center" vertical="center"/>
      <protection locked="0"/>
    </xf>
    <xf numFmtId="0" fontId="4" fillId="0" borderId="0" xfId="0" applyFont="1" applyAlignment="1" applyProtection="1">
      <alignment horizontal="right" vertical="center"/>
      <protection locked="0"/>
    </xf>
    <xf numFmtId="168" fontId="4" fillId="2" borderId="12" xfId="1" applyNumberFormat="1" applyFont="1" applyFill="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44" fontId="4" fillId="2" borderId="12" xfId="1" applyFont="1" applyFill="1" applyBorder="1" applyAlignment="1" applyProtection="1">
      <alignment horizontal="center" vertical="center"/>
      <protection locked="0"/>
    </xf>
    <xf numFmtId="167" fontId="2" fillId="0" borderId="24" xfId="0" applyNumberFormat="1" applyFont="1" applyBorder="1" applyAlignment="1" applyProtection="1">
      <alignment horizontal="center" vertical="center"/>
      <protection locked="0"/>
    </xf>
    <xf numFmtId="0" fontId="13" fillId="0" borderId="0" xfId="0" applyFont="1" applyAlignment="1">
      <alignment horizontal="center" vertical="center"/>
    </xf>
    <xf numFmtId="0" fontId="13" fillId="0" borderId="0" xfId="0" applyFont="1" applyAlignment="1">
      <alignment horizontal="center" vertical="center" wrapText="1"/>
    </xf>
    <xf numFmtId="0" fontId="4" fillId="0" borderId="0" xfId="0" applyFont="1" applyAlignment="1" applyProtection="1">
      <alignment horizontal="center" vertical="center"/>
      <protection locked="0"/>
    </xf>
    <xf numFmtId="0" fontId="4" fillId="0" borderId="12" xfId="0" applyFont="1" applyBorder="1" applyAlignment="1" applyProtection="1">
      <alignment horizontal="left" vertical="center"/>
      <protection locked="0"/>
    </xf>
    <xf numFmtId="44" fontId="4" fillId="6" borderId="12" xfId="1" applyFont="1" applyFill="1" applyBorder="1" applyAlignment="1" applyProtection="1">
      <alignment horizontal="center" vertical="center"/>
    </xf>
    <xf numFmtId="0" fontId="2" fillId="0" borderId="12" xfId="0" applyFont="1" applyBorder="1" applyAlignment="1" applyProtection="1">
      <alignment vertical="center"/>
      <protection locked="0"/>
    </xf>
  </cellXfs>
  <cellStyles count="17">
    <cellStyle name="Currency" xfId="1" builtinId="4"/>
    <cellStyle name="Currency 2" xfId="2" xr:uid="{00000000-0005-0000-0000-000001000000}"/>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Hyperlink" xfId="3" builtinId="8"/>
    <cellStyle name="Normal" xfId="0" builtinId="0"/>
    <cellStyle name="Normal 2" xfId="4" xr:uid="{00000000-0005-0000-0000-00000F000000}"/>
    <cellStyle name="Normal 3" xfId="16" xr:uid="{D803DA48-9797-4C62-B6A5-B873FB829C9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lnSpc>
            <a:spcPts val="1200"/>
          </a:lnSpc>
          <a:defRPr sz="1100" b="1"/>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33"/>
  <sheetViews>
    <sheetView zoomScaleNormal="100" workbookViewId="0">
      <selection activeCell="D3" sqref="D3"/>
    </sheetView>
  </sheetViews>
  <sheetFormatPr defaultColWidth="8.7109375" defaultRowHeight="12.75"/>
  <cols>
    <col min="1" max="1" width="66.28515625" style="41" customWidth="1"/>
    <col min="2" max="2" width="30.28515625" style="29" customWidth="1"/>
    <col min="3" max="3" width="48.42578125" style="42" customWidth="1"/>
    <col min="4" max="16384" width="8.7109375" style="29"/>
  </cols>
  <sheetData>
    <row r="1" spans="1:32" ht="36.75" customHeight="1">
      <c r="A1" s="140" t="s">
        <v>111</v>
      </c>
      <c r="B1" s="140"/>
      <c r="C1" s="140"/>
    </row>
    <row r="2" spans="1:32" ht="33" customHeight="1">
      <c r="A2" s="139" t="s">
        <v>120</v>
      </c>
      <c r="B2" s="139"/>
      <c r="C2" s="139"/>
    </row>
    <row r="3" spans="1:32" ht="18">
      <c r="A3" s="30" t="s">
        <v>28</v>
      </c>
      <c r="B3" s="31" t="s">
        <v>29</v>
      </c>
      <c r="C3" s="32" t="s">
        <v>30</v>
      </c>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4"/>
    </row>
    <row r="4" spans="1:32" s="23" customFormat="1" ht="15" customHeight="1">
      <c r="A4" s="35" t="s">
        <v>31</v>
      </c>
      <c r="B4" s="36" t="s">
        <v>61</v>
      </c>
      <c r="C4" s="37" t="s">
        <v>32</v>
      </c>
      <c r="D4" s="24"/>
      <c r="E4" s="24"/>
      <c r="F4" s="24"/>
      <c r="G4" s="24"/>
      <c r="H4" s="24"/>
      <c r="I4" s="24"/>
      <c r="J4" s="24"/>
      <c r="K4" s="24"/>
      <c r="L4" s="24"/>
      <c r="M4" s="24"/>
      <c r="N4" s="25"/>
      <c r="O4" s="25"/>
      <c r="P4" s="25"/>
      <c r="Q4" s="26"/>
      <c r="R4" s="26"/>
      <c r="S4" s="26"/>
      <c r="T4" s="26"/>
      <c r="U4" s="26"/>
      <c r="V4" s="26"/>
      <c r="W4" s="26"/>
      <c r="X4" s="26"/>
      <c r="Y4" s="26"/>
      <c r="Z4" s="26"/>
      <c r="AA4" s="26"/>
      <c r="AB4" s="26"/>
      <c r="AC4" s="26"/>
      <c r="AD4" s="26"/>
      <c r="AE4" s="26"/>
      <c r="AF4" s="26"/>
    </row>
    <row r="5" spans="1:32" s="23" customFormat="1" ht="15" customHeight="1">
      <c r="A5" s="35" t="s">
        <v>0</v>
      </c>
      <c r="B5" s="36" t="s">
        <v>61</v>
      </c>
      <c r="C5" s="37" t="s">
        <v>33</v>
      </c>
      <c r="D5" s="24"/>
      <c r="E5" s="24"/>
      <c r="F5" s="24"/>
      <c r="G5" s="24"/>
      <c r="H5" s="24"/>
      <c r="I5" s="24"/>
      <c r="J5" s="24"/>
      <c r="K5" s="24"/>
      <c r="L5" s="24"/>
      <c r="M5" s="24"/>
      <c r="N5" s="25"/>
      <c r="O5" s="25"/>
      <c r="P5" s="25"/>
      <c r="Q5" s="26"/>
      <c r="R5" s="26"/>
      <c r="S5" s="26"/>
      <c r="T5" s="26"/>
      <c r="U5" s="26"/>
      <c r="V5" s="26"/>
      <c r="W5" s="26"/>
      <c r="X5" s="26"/>
      <c r="Y5" s="26"/>
      <c r="Z5" s="26"/>
      <c r="AA5" s="26"/>
      <c r="AB5" s="26"/>
      <c r="AC5" s="26"/>
      <c r="AD5" s="26"/>
      <c r="AE5" s="26"/>
      <c r="AF5" s="26"/>
    </row>
    <row r="6" spans="1:32" s="23" customFormat="1" ht="15" customHeight="1">
      <c r="A6" s="27" t="s">
        <v>34</v>
      </c>
      <c r="B6" s="36" t="s">
        <v>61</v>
      </c>
      <c r="C6" s="37" t="s">
        <v>108</v>
      </c>
      <c r="D6" s="24"/>
      <c r="E6" s="24"/>
      <c r="F6" s="24"/>
      <c r="G6" s="24"/>
      <c r="H6" s="24"/>
      <c r="I6" s="24"/>
      <c r="J6" s="24"/>
      <c r="K6" s="24"/>
      <c r="L6" s="24"/>
      <c r="M6" s="24"/>
      <c r="N6" s="25"/>
      <c r="O6" s="25"/>
      <c r="P6" s="25"/>
      <c r="Q6" s="26"/>
      <c r="R6" s="26"/>
      <c r="S6" s="26"/>
      <c r="T6" s="26"/>
      <c r="U6" s="26"/>
      <c r="V6" s="26"/>
      <c r="W6" s="26"/>
      <c r="X6" s="26"/>
      <c r="Y6" s="26"/>
      <c r="Z6" s="26"/>
      <c r="AA6" s="26"/>
      <c r="AB6" s="26"/>
      <c r="AC6" s="26"/>
      <c r="AD6" s="26"/>
      <c r="AE6" s="26"/>
      <c r="AF6" s="25"/>
    </row>
    <row r="7" spans="1:32" s="23" customFormat="1" ht="15" customHeight="1">
      <c r="A7" s="27" t="s">
        <v>20</v>
      </c>
      <c r="B7" s="36" t="s">
        <v>61</v>
      </c>
      <c r="C7" s="37" t="s">
        <v>35</v>
      </c>
      <c r="D7" s="24"/>
      <c r="E7" s="24"/>
      <c r="F7" s="24"/>
      <c r="G7" s="24"/>
      <c r="H7" s="24"/>
      <c r="I7" s="24"/>
      <c r="J7" s="24"/>
      <c r="K7" s="24"/>
      <c r="L7" s="24"/>
      <c r="M7" s="24"/>
      <c r="N7" s="26"/>
      <c r="O7" s="26"/>
      <c r="P7" s="26"/>
      <c r="Q7" s="26"/>
      <c r="R7" s="26"/>
      <c r="S7" s="26"/>
      <c r="T7" s="26"/>
      <c r="U7" s="26"/>
      <c r="V7" s="26"/>
      <c r="W7" s="26"/>
      <c r="X7" s="26"/>
      <c r="Y7" s="26"/>
      <c r="Z7" s="26"/>
      <c r="AA7" s="26"/>
      <c r="AB7" s="26"/>
      <c r="AC7" s="26"/>
      <c r="AD7" s="26"/>
      <c r="AE7" s="26"/>
      <c r="AF7" s="26"/>
    </row>
    <row r="8" spans="1:32" s="23" customFormat="1" ht="15" customHeight="1">
      <c r="A8" s="27" t="s">
        <v>45</v>
      </c>
      <c r="B8" s="38" t="s">
        <v>78</v>
      </c>
      <c r="C8" s="37" t="s">
        <v>36</v>
      </c>
      <c r="D8" s="24"/>
      <c r="E8" s="24"/>
      <c r="F8" s="24"/>
      <c r="G8" s="24"/>
      <c r="H8" s="24"/>
      <c r="I8" s="24"/>
      <c r="J8" s="24"/>
      <c r="K8" s="24"/>
      <c r="L8" s="24"/>
      <c r="M8" s="24"/>
      <c r="N8" s="26"/>
      <c r="O8" s="26"/>
      <c r="P8" s="26"/>
      <c r="Q8" s="26"/>
      <c r="R8" s="26"/>
      <c r="S8" s="26"/>
      <c r="T8" s="26"/>
      <c r="U8" s="26"/>
      <c r="V8" s="26"/>
      <c r="W8" s="26"/>
      <c r="X8" s="26"/>
      <c r="Y8" s="26"/>
      <c r="Z8" s="26"/>
      <c r="AA8" s="26"/>
      <c r="AB8" s="26"/>
      <c r="AC8" s="26"/>
      <c r="AD8" s="26"/>
      <c r="AE8" s="26"/>
      <c r="AF8" s="26"/>
    </row>
    <row r="9" spans="1:32" s="23" customFormat="1" ht="15" customHeight="1">
      <c r="A9" s="27" t="s">
        <v>37</v>
      </c>
      <c r="B9" s="36" t="s">
        <v>61</v>
      </c>
      <c r="C9" s="37" t="s">
        <v>38</v>
      </c>
      <c r="D9" s="24"/>
      <c r="E9" s="24"/>
      <c r="F9" s="24"/>
      <c r="G9" s="24"/>
      <c r="H9" s="24"/>
      <c r="I9" s="24"/>
      <c r="J9" s="24"/>
      <c r="K9" s="24"/>
      <c r="L9" s="24"/>
      <c r="M9" s="24"/>
      <c r="N9" s="26"/>
      <c r="O9" s="26"/>
      <c r="P9" s="26"/>
      <c r="Q9" s="26"/>
      <c r="R9" s="26"/>
      <c r="S9" s="26"/>
      <c r="T9" s="26"/>
      <c r="U9" s="26"/>
      <c r="V9" s="26"/>
      <c r="W9" s="26"/>
      <c r="X9" s="26"/>
      <c r="Y9" s="26"/>
      <c r="Z9" s="26"/>
      <c r="AA9" s="26"/>
      <c r="AB9" s="26"/>
      <c r="AC9" s="26"/>
      <c r="AD9" s="26"/>
      <c r="AE9" s="26"/>
      <c r="AF9" s="26"/>
    </row>
    <row r="10" spans="1:32" s="23" customFormat="1" ht="15" customHeight="1">
      <c r="A10" s="27" t="s">
        <v>39</v>
      </c>
      <c r="B10" s="36" t="s">
        <v>61</v>
      </c>
      <c r="C10" s="37" t="s">
        <v>40</v>
      </c>
      <c r="D10" s="26"/>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row>
    <row r="11" spans="1:32" s="23" customFormat="1" ht="45" customHeight="1">
      <c r="A11" s="27" t="s">
        <v>46</v>
      </c>
      <c r="B11" s="38" t="s">
        <v>62</v>
      </c>
      <c r="C11" s="37" t="s">
        <v>41</v>
      </c>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row>
    <row r="12" spans="1:32" s="23" customFormat="1" ht="15" customHeight="1">
      <c r="A12" s="27" t="s">
        <v>69</v>
      </c>
      <c r="B12" s="36" t="s">
        <v>61</v>
      </c>
      <c r="C12" s="37" t="s">
        <v>82</v>
      </c>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row>
    <row r="13" spans="1:32" s="23" customFormat="1" ht="15" customHeight="1">
      <c r="A13" s="27" t="s">
        <v>47</v>
      </c>
      <c r="B13" s="36" t="s">
        <v>61</v>
      </c>
      <c r="C13" s="37" t="s">
        <v>42</v>
      </c>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row>
    <row r="14" spans="1:32" s="23" customFormat="1" ht="15" customHeight="1">
      <c r="A14" s="90" t="s">
        <v>121</v>
      </c>
      <c r="B14" s="36" t="s">
        <v>61</v>
      </c>
      <c r="C14" s="39" t="s">
        <v>109</v>
      </c>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row>
    <row r="15" spans="1:32" s="23" customFormat="1" ht="15" customHeight="1">
      <c r="A15" s="91" t="s">
        <v>76</v>
      </c>
      <c r="B15" s="40" t="s">
        <v>63</v>
      </c>
      <c r="C15" s="37" t="s">
        <v>75</v>
      </c>
    </row>
    <row r="16" spans="1:32" s="23" customFormat="1" ht="30" customHeight="1">
      <c r="A16" s="92" t="s">
        <v>119</v>
      </c>
      <c r="B16" s="141" t="s">
        <v>122</v>
      </c>
      <c r="C16" s="142" t="s">
        <v>123</v>
      </c>
    </row>
    <row r="17" spans="1:3" s="23" customFormat="1" ht="15" customHeight="1">
      <c r="A17" s="92" t="s">
        <v>48</v>
      </c>
      <c r="B17" s="141"/>
      <c r="C17" s="142"/>
    </row>
    <row r="18" spans="1:3" s="23" customFormat="1" ht="15" customHeight="1">
      <c r="A18" s="92" t="s">
        <v>50</v>
      </c>
      <c r="B18" s="141"/>
      <c r="C18" s="142"/>
    </row>
    <row r="19" spans="1:3" s="23" customFormat="1" ht="15" customHeight="1">
      <c r="A19" s="92" t="s">
        <v>49</v>
      </c>
      <c r="B19" s="141"/>
      <c r="C19" s="142"/>
    </row>
    <row r="20" spans="1:3" s="23" customFormat="1" ht="15" customHeight="1">
      <c r="A20" s="92" t="s">
        <v>51</v>
      </c>
      <c r="B20" s="141"/>
      <c r="C20" s="142"/>
    </row>
    <row r="21" spans="1:3" s="23" customFormat="1" ht="15" customHeight="1">
      <c r="A21" s="92" t="s">
        <v>52</v>
      </c>
      <c r="B21" s="141"/>
      <c r="C21" s="142"/>
    </row>
    <row r="22" spans="1:3" s="23" customFormat="1" ht="15" customHeight="1">
      <c r="A22" s="92" t="s">
        <v>53</v>
      </c>
      <c r="B22" s="141"/>
      <c r="C22" s="142"/>
    </row>
    <row r="23" spans="1:3" s="23" customFormat="1" ht="15" customHeight="1">
      <c r="A23" s="92" t="s">
        <v>54</v>
      </c>
      <c r="B23" s="141"/>
      <c r="C23" s="142"/>
    </row>
    <row r="24" spans="1:3" s="23" customFormat="1" ht="30">
      <c r="A24" s="92" t="s">
        <v>55</v>
      </c>
      <c r="B24" s="141"/>
      <c r="C24" s="142"/>
    </row>
    <row r="25" spans="1:3" s="23" customFormat="1" ht="15" customHeight="1">
      <c r="A25" s="92" t="s">
        <v>67</v>
      </c>
      <c r="B25" s="141"/>
      <c r="C25" s="142"/>
    </row>
    <row r="26" spans="1:3" s="23" customFormat="1" ht="15" customHeight="1">
      <c r="A26" s="92" t="s">
        <v>68</v>
      </c>
      <c r="B26" s="141"/>
      <c r="C26" s="142"/>
    </row>
    <row r="27" spans="1:3" s="23" customFormat="1" ht="15" customHeight="1">
      <c r="A27" s="92" t="s">
        <v>56</v>
      </c>
      <c r="B27" s="141"/>
      <c r="C27" s="142"/>
    </row>
    <row r="28" spans="1:3" s="23" customFormat="1" ht="15" customHeight="1">
      <c r="A28" s="92" t="s">
        <v>107</v>
      </c>
      <c r="B28" s="141"/>
      <c r="C28" s="142"/>
    </row>
    <row r="29" spans="1:3" s="23" customFormat="1" ht="30" customHeight="1">
      <c r="A29" s="92" t="s">
        <v>57</v>
      </c>
      <c r="B29" s="38" t="s">
        <v>78</v>
      </c>
      <c r="C29" s="37" t="s">
        <v>60</v>
      </c>
    </row>
    <row r="30" spans="1:3" s="23" customFormat="1" ht="30" customHeight="1">
      <c r="A30" s="92" t="s">
        <v>58</v>
      </c>
      <c r="B30" s="27" t="s">
        <v>80</v>
      </c>
      <c r="C30" s="37" t="s">
        <v>72</v>
      </c>
    </row>
    <row r="31" spans="1:3" s="23" customFormat="1" ht="30" customHeight="1">
      <c r="A31" s="92" t="s">
        <v>59</v>
      </c>
      <c r="B31" s="38" t="s">
        <v>78</v>
      </c>
      <c r="C31" s="37" t="s">
        <v>73</v>
      </c>
    </row>
    <row r="32" spans="1:3" s="23" customFormat="1" ht="30" customHeight="1">
      <c r="A32" s="27" t="s">
        <v>71</v>
      </c>
      <c r="B32" s="27" t="s">
        <v>61</v>
      </c>
      <c r="C32" s="37" t="s">
        <v>64</v>
      </c>
    </row>
    <row r="33" spans="1:3" s="23" customFormat="1" ht="45" customHeight="1">
      <c r="A33" s="27" t="s">
        <v>18</v>
      </c>
      <c r="B33" s="27" t="s">
        <v>79</v>
      </c>
      <c r="C33" s="37" t="s">
        <v>65</v>
      </c>
    </row>
  </sheetData>
  <sheetProtection algorithmName="SHA-512" hashValue="K0U+R7IjsxaBsGm84MTOASu9hFKWTsHuyxLhPJm2tkKIY2LWxW9tdoOI3z+z6L+UmvfIbSwAiYYFGu856ngB5g==" saltValue="CkP8YH5M8mXuZP1O0DZWpw==" spinCount="100000" sheet="1" selectLockedCells="1"/>
  <mergeCells count="4">
    <mergeCell ref="A2:C2"/>
    <mergeCell ref="A1:C1"/>
    <mergeCell ref="B16:B28"/>
    <mergeCell ref="C16:C28"/>
  </mergeCells>
  <pageMargins left="0.7" right="0.7" top="0.75" bottom="0.75" header="0.3" footer="0.3"/>
  <pageSetup scale="72" orientation="landscape" r:id="rId1"/>
  <headerFooter>
    <oddFooter>&amp;LDVSFA_Form05, 3/2025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BDF69-4950-4EB7-8CB0-DC1EDE55242D}">
  <sheetPr>
    <pageSetUpPr fitToPage="1"/>
  </sheetPr>
  <dimension ref="A1:AG88"/>
  <sheetViews>
    <sheetView showGridLines="0" view="pageBreakPreview" zoomScale="55" zoomScaleNormal="125" zoomScaleSheetLayoutView="55" zoomScalePageLayoutView="125" workbookViewId="0">
      <pane xSplit="3" ySplit="12" topLeftCell="D13" activePane="bottomRight" state="frozen"/>
      <selection pane="topRight" activeCell="D1" sqref="D1"/>
      <selection pane="bottomLeft" activeCell="A13" sqref="A13"/>
      <selection pane="bottomRight" activeCell="C5" sqref="C5:G5"/>
    </sheetView>
  </sheetViews>
  <sheetFormatPr defaultColWidth="3.42578125" defaultRowHeight="12.75"/>
  <cols>
    <col min="1" max="1" width="5.5703125" style="44" customWidth="1"/>
    <col min="2" max="2" width="22.140625" style="46" customWidth="1"/>
    <col min="3" max="3" width="8.5703125" style="46" customWidth="1"/>
    <col min="4" max="4" width="9.5703125" style="50" customWidth="1"/>
    <col min="5" max="5" width="13.5703125" style="43" customWidth="1"/>
    <col min="6" max="6" width="9.5703125" style="43" customWidth="1"/>
    <col min="7" max="7" width="13.5703125" style="43" customWidth="1"/>
    <col min="8" max="8" width="9.5703125" style="43" customWidth="1"/>
    <col min="9" max="9" width="13.5703125" style="43" customWidth="1"/>
    <col min="10" max="10" width="9.5703125" style="43" customWidth="1"/>
    <col min="11" max="11" width="13.5703125" style="43" customWidth="1"/>
    <col min="12" max="12" width="9.5703125" style="43" customWidth="1"/>
    <col min="13" max="13" width="13.5703125" style="43" customWidth="1"/>
    <col min="14" max="14" width="9.5703125" style="43" customWidth="1"/>
    <col min="15" max="15" width="13.5703125" style="43" customWidth="1"/>
    <col min="16" max="16" width="9.5703125" style="43" customWidth="1"/>
    <col min="17" max="17" width="13.5703125" style="43" customWidth="1"/>
    <col min="18" max="18" width="9.5703125" style="43" customWidth="1"/>
    <col min="19" max="19" width="13.5703125" style="43" customWidth="1"/>
    <col min="20" max="20" width="9.5703125" style="43" customWidth="1"/>
    <col min="21" max="21" width="13.5703125" style="43" customWidth="1"/>
    <col min="22" max="22" width="9.5703125" style="43" customWidth="1"/>
    <col min="23" max="23" width="13.5703125" style="43" customWidth="1"/>
    <col min="24" max="24" width="9.5703125" style="43" customWidth="1"/>
    <col min="25" max="25" width="13.5703125" style="43" customWidth="1"/>
    <col min="26" max="26" width="17.5703125" style="43" customWidth="1"/>
    <col min="27" max="27" width="18.5703125" style="43" customWidth="1"/>
    <col min="28" max="28" width="17.5703125" style="43" customWidth="1"/>
    <col min="29" max="29" width="20.5703125" style="43" customWidth="1"/>
    <col min="30" max="30" width="14.28515625" style="43" customWidth="1"/>
    <col min="31" max="31" width="6.42578125" style="43" customWidth="1"/>
    <col min="32" max="32" width="7.28515625" style="43" customWidth="1"/>
    <col min="33" max="236" width="3.42578125" style="43" customWidth="1"/>
    <col min="237" max="16384" width="3.42578125" style="43"/>
  </cols>
  <sheetData>
    <row r="1" spans="1:29" ht="15.75">
      <c r="A1" s="203" t="s">
        <v>26</v>
      </c>
      <c r="B1" s="203"/>
      <c r="C1" s="203"/>
      <c r="D1" s="203"/>
      <c r="E1" s="203"/>
      <c r="F1" s="203"/>
      <c r="G1" s="203"/>
      <c r="H1" s="203"/>
      <c r="I1" s="203"/>
      <c r="J1" s="203"/>
      <c r="K1" s="203"/>
      <c r="L1" s="203"/>
      <c r="M1" s="203"/>
      <c r="N1" s="203"/>
      <c r="O1" s="203"/>
      <c r="P1" s="203"/>
      <c r="Q1" s="203"/>
      <c r="R1" s="203"/>
      <c r="S1" s="203"/>
      <c r="T1" s="203"/>
      <c r="U1" s="203"/>
      <c r="V1" s="203"/>
      <c r="W1" s="203"/>
      <c r="X1" s="203"/>
      <c r="Y1" s="203"/>
      <c r="Z1" s="203"/>
      <c r="AA1" s="203"/>
      <c r="AB1" s="203"/>
      <c r="AC1" s="203"/>
    </row>
    <row r="2" spans="1:29" ht="15.75">
      <c r="A2" s="204" t="s">
        <v>110</v>
      </c>
      <c r="B2" s="204"/>
      <c r="C2" s="204"/>
      <c r="D2" s="204"/>
      <c r="E2" s="204"/>
      <c r="F2" s="204"/>
      <c r="G2" s="204"/>
      <c r="H2" s="204"/>
      <c r="I2" s="204"/>
      <c r="J2" s="204"/>
      <c r="K2" s="204"/>
      <c r="L2" s="204"/>
      <c r="M2" s="204"/>
      <c r="N2" s="204"/>
      <c r="O2" s="204"/>
      <c r="P2" s="204"/>
      <c r="Q2" s="204"/>
      <c r="R2" s="204"/>
      <c r="S2" s="204"/>
      <c r="T2" s="204"/>
      <c r="U2" s="204"/>
      <c r="V2" s="204"/>
      <c r="W2" s="204"/>
      <c r="X2" s="204"/>
      <c r="Y2" s="204"/>
      <c r="Z2" s="204"/>
      <c r="AA2" s="204"/>
      <c r="AB2" s="204"/>
      <c r="AC2" s="204"/>
    </row>
    <row r="3" spans="1:29" ht="15.75">
      <c r="A3" s="203" t="s">
        <v>66</v>
      </c>
      <c r="B3" s="203"/>
      <c r="C3" s="203"/>
      <c r="D3" s="203"/>
      <c r="E3" s="203"/>
      <c r="F3" s="203"/>
      <c r="G3" s="203"/>
      <c r="H3" s="203"/>
      <c r="I3" s="203"/>
      <c r="J3" s="203"/>
      <c r="K3" s="203"/>
      <c r="L3" s="203"/>
      <c r="M3" s="203"/>
      <c r="N3" s="203"/>
      <c r="O3" s="203"/>
      <c r="P3" s="203"/>
      <c r="Q3" s="203"/>
      <c r="R3" s="203"/>
      <c r="S3" s="203"/>
      <c r="T3" s="203"/>
      <c r="U3" s="203"/>
      <c r="V3" s="203"/>
      <c r="W3" s="203"/>
      <c r="X3" s="203"/>
      <c r="Y3" s="203"/>
      <c r="Z3" s="203"/>
      <c r="AA3" s="203"/>
      <c r="AB3" s="203"/>
      <c r="AC3" s="203"/>
    </row>
    <row r="4" spans="1:29" ht="4.1500000000000004" customHeight="1">
      <c r="A4" s="205"/>
      <c r="B4" s="205"/>
      <c r="C4" s="205"/>
      <c r="D4" s="205"/>
      <c r="E4" s="205"/>
      <c r="F4" s="205"/>
      <c r="G4" s="205"/>
      <c r="H4" s="205"/>
      <c r="I4" s="205"/>
      <c r="J4" s="205"/>
      <c r="K4" s="205"/>
      <c r="L4" s="205"/>
      <c r="M4" s="205"/>
      <c r="N4" s="205"/>
      <c r="O4" s="205"/>
      <c r="P4" s="205"/>
      <c r="Q4" s="205"/>
      <c r="R4" s="205"/>
      <c r="S4" s="205"/>
      <c r="T4" s="205"/>
      <c r="U4" s="205"/>
      <c r="V4" s="205"/>
      <c r="W4" s="205"/>
      <c r="X4" s="205"/>
      <c r="Y4" s="205"/>
      <c r="Z4" s="205"/>
      <c r="AA4" s="205"/>
      <c r="AB4" s="205"/>
      <c r="AC4" s="205"/>
    </row>
    <row r="5" spans="1:29" ht="27" customHeight="1">
      <c r="B5" s="45" t="s">
        <v>31</v>
      </c>
      <c r="C5" s="206"/>
      <c r="D5" s="206"/>
      <c r="E5" s="206"/>
      <c r="F5" s="206"/>
      <c r="G5" s="206"/>
      <c r="H5" s="44"/>
      <c r="I5" s="44"/>
      <c r="J5" s="44"/>
      <c r="K5" s="44"/>
      <c r="L5" s="44"/>
      <c r="M5" s="44"/>
      <c r="N5" s="44"/>
      <c r="O5" s="44"/>
      <c r="P5" s="44"/>
      <c r="Q5" s="44"/>
      <c r="R5" s="44"/>
      <c r="S5" s="44"/>
      <c r="T5" s="44"/>
      <c r="U5" s="44"/>
      <c r="V5" s="44"/>
      <c r="W5" s="44"/>
      <c r="X5" s="44"/>
      <c r="Y5" s="44"/>
      <c r="Z5" s="44"/>
      <c r="AA5" s="44"/>
      <c r="AB5" s="44"/>
      <c r="AC5" s="44"/>
    </row>
    <row r="6" spans="1:29" ht="27" customHeight="1">
      <c r="B6" s="45" t="s">
        <v>0</v>
      </c>
      <c r="C6" s="206"/>
      <c r="D6" s="206"/>
      <c r="E6" s="206"/>
      <c r="F6" s="206"/>
      <c r="G6" s="206"/>
      <c r="H6" s="46"/>
      <c r="I6" s="198" t="s">
        <v>17</v>
      </c>
      <c r="J6" s="198"/>
      <c r="K6" s="198"/>
      <c r="L6" s="207">
        <f>AB67</f>
        <v>0</v>
      </c>
      <c r="M6" s="207"/>
      <c r="N6" s="207"/>
      <c r="O6" s="207"/>
      <c r="V6" s="46"/>
      <c r="W6" s="46"/>
      <c r="X6" s="47" t="s">
        <v>46</v>
      </c>
      <c r="Y6" s="208"/>
      <c r="Z6" s="208"/>
      <c r="AA6" s="208"/>
      <c r="AB6" s="208"/>
    </row>
    <row r="7" spans="1:29" ht="27" customHeight="1">
      <c r="B7" s="48"/>
      <c r="C7" s="196"/>
      <c r="D7" s="196"/>
      <c r="E7" s="196"/>
      <c r="F7" s="196"/>
      <c r="G7" s="196"/>
      <c r="H7" s="46"/>
      <c r="I7" s="198" t="s">
        <v>37</v>
      </c>
      <c r="J7" s="198"/>
      <c r="K7" s="198"/>
      <c r="L7" s="199"/>
      <c r="M7" s="199"/>
      <c r="N7" s="199"/>
      <c r="O7" s="199"/>
      <c r="V7" s="46"/>
      <c r="W7" s="46"/>
      <c r="X7" s="47" t="s">
        <v>69</v>
      </c>
      <c r="Y7" s="200"/>
      <c r="Z7" s="200"/>
      <c r="AA7" s="200"/>
      <c r="AB7" s="200"/>
    </row>
    <row r="8" spans="1:29" ht="27" customHeight="1">
      <c r="B8" s="46" t="s">
        <v>34</v>
      </c>
      <c r="C8" s="196"/>
      <c r="D8" s="196"/>
      <c r="E8" s="196"/>
      <c r="F8" s="196"/>
      <c r="G8" s="196"/>
      <c r="H8" s="46"/>
      <c r="I8" s="198" t="s">
        <v>21</v>
      </c>
      <c r="J8" s="198"/>
      <c r="K8" s="198"/>
      <c r="L8" s="201"/>
      <c r="M8" s="201"/>
      <c r="N8" s="201"/>
      <c r="O8" s="201"/>
      <c r="V8" s="46"/>
      <c r="W8" s="46"/>
      <c r="X8" s="47" t="s">
        <v>70</v>
      </c>
      <c r="Y8" s="202"/>
      <c r="Z8" s="202"/>
      <c r="AA8" s="202"/>
      <c r="AB8" s="202"/>
      <c r="AC8" s="122"/>
    </row>
    <row r="9" spans="1:29" ht="27" customHeight="1">
      <c r="B9" s="48" t="s">
        <v>20</v>
      </c>
      <c r="C9" s="195"/>
      <c r="D9" s="196"/>
      <c r="E9" s="196"/>
      <c r="F9" s="196"/>
      <c r="G9" s="196"/>
      <c r="V9" s="49"/>
      <c r="W9" s="49"/>
      <c r="X9" s="49"/>
      <c r="Y9" s="47"/>
      <c r="Z9" s="197"/>
      <c r="AA9" s="197"/>
      <c r="AB9" s="72"/>
    </row>
    <row r="10" spans="1:29" ht="21.75" customHeight="1" thickBot="1"/>
    <row r="11" spans="1:29" ht="105" customHeight="1" thickBot="1">
      <c r="A11" s="135"/>
      <c r="B11" s="73" t="s">
        <v>27</v>
      </c>
      <c r="C11" s="74" t="s">
        <v>76</v>
      </c>
      <c r="D11" s="187" t="s">
        <v>112</v>
      </c>
      <c r="E11" s="188"/>
      <c r="F11" s="189" t="s">
        <v>83</v>
      </c>
      <c r="G11" s="190"/>
      <c r="H11" s="187" t="s">
        <v>84</v>
      </c>
      <c r="I11" s="188"/>
      <c r="J11" s="189" t="s">
        <v>85</v>
      </c>
      <c r="K11" s="190"/>
      <c r="L11" s="187" t="s">
        <v>86</v>
      </c>
      <c r="M11" s="188"/>
      <c r="N11" s="189" t="s">
        <v>87</v>
      </c>
      <c r="O11" s="190"/>
      <c r="P11" s="187" t="s">
        <v>88</v>
      </c>
      <c r="Q11" s="188"/>
      <c r="R11" s="189" t="s">
        <v>89</v>
      </c>
      <c r="S11" s="190"/>
      <c r="T11" s="187" t="s">
        <v>90</v>
      </c>
      <c r="U11" s="188"/>
      <c r="V11" s="189" t="s">
        <v>91</v>
      </c>
      <c r="W11" s="190"/>
      <c r="X11" s="187" t="s">
        <v>92</v>
      </c>
      <c r="Y11" s="188"/>
      <c r="Z11" s="88" t="s">
        <v>74</v>
      </c>
      <c r="AA11" s="88" t="s">
        <v>115</v>
      </c>
      <c r="AB11" s="73" t="s">
        <v>16</v>
      </c>
    </row>
    <row r="12" spans="1:29" s="51" customFormat="1" ht="43.5" customHeight="1" thickBot="1">
      <c r="A12" s="135"/>
      <c r="B12" s="134"/>
      <c r="C12" s="75"/>
      <c r="D12" s="76" t="s">
        <v>81</v>
      </c>
      <c r="E12" s="77">
        <v>218.24</v>
      </c>
      <c r="F12" s="84" t="s">
        <v>2</v>
      </c>
      <c r="G12" s="85">
        <v>147.31</v>
      </c>
      <c r="H12" s="78" t="s">
        <v>2</v>
      </c>
      <c r="I12" s="79">
        <v>87.3</v>
      </c>
      <c r="J12" s="84" t="s">
        <v>2</v>
      </c>
      <c r="K12" s="87">
        <v>147.31</v>
      </c>
      <c r="L12" s="78" t="s">
        <v>2</v>
      </c>
      <c r="M12" s="79">
        <v>87.3</v>
      </c>
      <c r="N12" s="84" t="s">
        <v>2</v>
      </c>
      <c r="O12" s="87">
        <v>147.31</v>
      </c>
      <c r="P12" s="78" t="s">
        <v>2</v>
      </c>
      <c r="Q12" s="79">
        <v>87.3</v>
      </c>
      <c r="R12" s="84" t="s">
        <v>2</v>
      </c>
      <c r="S12" s="87">
        <v>147.31</v>
      </c>
      <c r="T12" s="78" t="s">
        <v>2</v>
      </c>
      <c r="U12" s="79">
        <v>87.3</v>
      </c>
      <c r="V12" s="84" t="s">
        <v>2</v>
      </c>
      <c r="W12" s="87">
        <v>147.31</v>
      </c>
      <c r="X12" s="78" t="s">
        <v>2</v>
      </c>
      <c r="Y12" s="79">
        <v>87.3</v>
      </c>
      <c r="Z12" s="89" t="s">
        <v>3</v>
      </c>
      <c r="AA12" s="89" t="s">
        <v>3</v>
      </c>
      <c r="AB12" s="80"/>
    </row>
    <row r="13" spans="1:29" ht="14.25">
      <c r="A13" s="136">
        <v>1</v>
      </c>
      <c r="B13" s="18"/>
      <c r="C13" s="52"/>
      <c r="D13" s="53"/>
      <c r="E13" s="81">
        <f t="shared" ref="E13:E62" si="0">D13*$E$12</f>
        <v>0</v>
      </c>
      <c r="F13" s="53"/>
      <c r="G13" s="86">
        <f t="shared" ref="G13:G62" si="1">F13*$G$12</f>
        <v>0</v>
      </c>
      <c r="H13" s="53"/>
      <c r="I13" s="81">
        <f t="shared" ref="I13:I62" si="2">H13*$I$12</f>
        <v>0</v>
      </c>
      <c r="J13" s="53"/>
      <c r="K13" s="86">
        <f t="shared" ref="K13:K62" si="3">J13*$K$12</f>
        <v>0</v>
      </c>
      <c r="L13" s="53"/>
      <c r="M13" s="81">
        <f t="shared" ref="M13:M62" si="4">L13*$M$12</f>
        <v>0</v>
      </c>
      <c r="N13" s="53"/>
      <c r="O13" s="86">
        <f t="shared" ref="O13:O62" si="5">N13*$O$12</f>
        <v>0</v>
      </c>
      <c r="P13" s="53"/>
      <c r="Q13" s="81">
        <f t="shared" ref="Q13:Q62" si="6">P13*$Q$12</f>
        <v>0</v>
      </c>
      <c r="R13" s="53"/>
      <c r="S13" s="86">
        <f t="shared" ref="S13:S62" si="7">R13*$S$12</f>
        <v>0</v>
      </c>
      <c r="T13" s="53"/>
      <c r="U13" s="81">
        <f>T13*$U$12</f>
        <v>0</v>
      </c>
      <c r="V13" s="53"/>
      <c r="W13" s="86">
        <f>V13*$W$12</f>
        <v>0</v>
      </c>
      <c r="X13" s="53"/>
      <c r="Y13" s="81">
        <f t="shared" ref="Y13:Y62" si="8">X13*$Y$12</f>
        <v>0</v>
      </c>
      <c r="Z13" s="54"/>
      <c r="AA13" s="54"/>
      <c r="AB13" s="82">
        <f>SUM(E13,G13,I13,K13,M13,O13,Q13,S13,U13,W13,Y13, Z13,AA13)</f>
        <v>0</v>
      </c>
    </row>
    <row r="14" spans="1:29" ht="14.25">
      <c r="A14" s="136">
        <v>2</v>
      </c>
      <c r="B14" s="18"/>
      <c r="C14" s="52"/>
      <c r="D14" s="53"/>
      <c r="E14" s="81">
        <f t="shared" si="0"/>
        <v>0</v>
      </c>
      <c r="F14" s="53"/>
      <c r="G14" s="86">
        <f t="shared" si="1"/>
        <v>0</v>
      </c>
      <c r="H14" s="53"/>
      <c r="I14" s="81">
        <f t="shared" si="2"/>
        <v>0</v>
      </c>
      <c r="J14" s="53"/>
      <c r="K14" s="86">
        <f t="shared" si="3"/>
        <v>0</v>
      </c>
      <c r="L14" s="53"/>
      <c r="M14" s="81">
        <f t="shared" si="4"/>
        <v>0</v>
      </c>
      <c r="N14" s="53"/>
      <c r="O14" s="86">
        <f t="shared" si="5"/>
        <v>0</v>
      </c>
      <c r="P14" s="53"/>
      <c r="Q14" s="81">
        <f t="shared" si="6"/>
        <v>0</v>
      </c>
      <c r="R14" s="53"/>
      <c r="S14" s="86">
        <f t="shared" si="7"/>
        <v>0</v>
      </c>
      <c r="T14" s="53"/>
      <c r="U14" s="81">
        <f t="shared" ref="U14:U62" si="9">T14*$U$12</f>
        <v>0</v>
      </c>
      <c r="V14" s="53"/>
      <c r="W14" s="86">
        <f t="shared" ref="W14:W62" si="10">V14*$W$12</f>
        <v>0</v>
      </c>
      <c r="X14" s="53"/>
      <c r="Y14" s="81">
        <f t="shared" si="8"/>
        <v>0</v>
      </c>
      <c r="Z14" s="54"/>
      <c r="AA14" s="54"/>
      <c r="AB14" s="82">
        <f t="shared" ref="AB14:AB62" si="11">SUM(E14,G14,I14,K14,M14,O14,Q14,S14,U14,W14,Y14, Z14,AA14)</f>
        <v>0</v>
      </c>
    </row>
    <row r="15" spans="1:29" ht="14.25">
      <c r="A15" s="136">
        <v>3</v>
      </c>
      <c r="B15" s="18"/>
      <c r="C15" s="52"/>
      <c r="D15" s="53"/>
      <c r="E15" s="81">
        <f t="shared" si="0"/>
        <v>0</v>
      </c>
      <c r="F15" s="53"/>
      <c r="G15" s="86">
        <f t="shared" si="1"/>
        <v>0</v>
      </c>
      <c r="H15" s="53"/>
      <c r="I15" s="81">
        <f t="shared" si="2"/>
        <v>0</v>
      </c>
      <c r="J15" s="53"/>
      <c r="K15" s="86">
        <f t="shared" si="3"/>
        <v>0</v>
      </c>
      <c r="L15" s="53"/>
      <c r="M15" s="81">
        <f t="shared" si="4"/>
        <v>0</v>
      </c>
      <c r="N15" s="53"/>
      <c r="O15" s="86">
        <f t="shared" si="5"/>
        <v>0</v>
      </c>
      <c r="P15" s="53"/>
      <c r="Q15" s="81">
        <f t="shared" si="6"/>
        <v>0</v>
      </c>
      <c r="R15" s="53"/>
      <c r="S15" s="86">
        <f t="shared" si="7"/>
        <v>0</v>
      </c>
      <c r="T15" s="53"/>
      <c r="U15" s="81">
        <f t="shared" si="9"/>
        <v>0</v>
      </c>
      <c r="V15" s="53"/>
      <c r="W15" s="86">
        <f t="shared" si="10"/>
        <v>0</v>
      </c>
      <c r="X15" s="53"/>
      <c r="Y15" s="81">
        <f t="shared" si="8"/>
        <v>0</v>
      </c>
      <c r="Z15" s="54"/>
      <c r="AA15" s="54"/>
      <c r="AB15" s="82">
        <f t="shared" si="11"/>
        <v>0</v>
      </c>
    </row>
    <row r="16" spans="1:29" ht="14.25">
      <c r="A16" s="136">
        <v>4</v>
      </c>
      <c r="B16" s="18"/>
      <c r="C16" s="52"/>
      <c r="D16" s="53"/>
      <c r="E16" s="81">
        <f t="shared" si="0"/>
        <v>0</v>
      </c>
      <c r="F16" s="53"/>
      <c r="G16" s="86">
        <f t="shared" si="1"/>
        <v>0</v>
      </c>
      <c r="H16" s="53"/>
      <c r="I16" s="81">
        <f t="shared" si="2"/>
        <v>0</v>
      </c>
      <c r="J16" s="53"/>
      <c r="K16" s="86">
        <f t="shared" si="3"/>
        <v>0</v>
      </c>
      <c r="L16" s="53"/>
      <c r="M16" s="81">
        <f t="shared" si="4"/>
        <v>0</v>
      </c>
      <c r="N16" s="53"/>
      <c r="O16" s="86">
        <f t="shared" si="5"/>
        <v>0</v>
      </c>
      <c r="P16" s="53"/>
      <c r="Q16" s="81">
        <f t="shared" si="6"/>
        <v>0</v>
      </c>
      <c r="R16" s="53"/>
      <c r="S16" s="86">
        <f t="shared" si="7"/>
        <v>0</v>
      </c>
      <c r="T16" s="53"/>
      <c r="U16" s="81">
        <f t="shared" si="9"/>
        <v>0</v>
      </c>
      <c r="V16" s="53"/>
      <c r="W16" s="86">
        <f t="shared" si="10"/>
        <v>0</v>
      </c>
      <c r="X16" s="53"/>
      <c r="Y16" s="81">
        <f t="shared" si="8"/>
        <v>0</v>
      </c>
      <c r="Z16" s="54"/>
      <c r="AA16" s="54"/>
      <c r="AB16" s="82">
        <f t="shared" si="11"/>
        <v>0</v>
      </c>
    </row>
    <row r="17" spans="1:28" ht="14.25">
      <c r="A17" s="136">
        <v>5</v>
      </c>
      <c r="B17" s="18"/>
      <c r="C17" s="52"/>
      <c r="D17" s="53"/>
      <c r="E17" s="81">
        <f t="shared" si="0"/>
        <v>0</v>
      </c>
      <c r="F17" s="53"/>
      <c r="G17" s="86">
        <f t="shared" si="1"/>
        <v>0</v>
      </c>
      <c r="H17" s="53"/>
      <c r="I17" s="81">
        <f t="shared" si="2"/>
        <v>0</v>
      </c>
      <c r="J17" s="53"/>
      <c r="K17" s="86">
        <f t="shared" si="3"/>
        <v>0</v>
      </c>
      <c r="L17" s="53"/>
      <c r="M17" s="81">
        <f t="shared" si="4"/>
        <v>0</v>
      </c>
      <c r="N17" s="53"/>
      <c r="O17" s="86">
        <f t="shared" si="5"/>
        <v>0</v>
      </c>
      <c r="P17" s="53"/>
      <c r="Q17" s="81">
        <f t="shared" si="6"/>
        <v>0</v>
      </c>
      <c r="R17" s="53"/>
      <c r="S17" s="86">
        <f t="shared" si="7"/>
        <v>0</v>
      </c>
      <c r="T17" s="53"/>
      <c r="U17" s="81">
        <f t="shared" si="9"/>
        <v>0</v>
      </c>
      <c r="V17" s="53"/>
      <c r="W17" s="86">
        <f t="shared" si="10"/>
        <v>0</v>
      </c>
      <c r="X17" s="53"/>
      <c r="Y17" s="81">
        <f t="shared" si="8"/>
        <v>0</v>
      </c>
      <c r="Z17" s="54"/>
      <c r="AA17" s="54"/>
      <c r="AB17" s="82">
        <f>SUM(E17,G17,I17,K17,M17,O17,Q17,S17,U17,W17,Y17, Z17,AA17)</f>
        <v>0</v>
      </c>
    </row>
    <row r="18" spans="1:28" ht="14.25">
      <c r="A18" s="136">
        <v>6</v>
      </c>
      <c r="B18" s="18"/>
      <c r="C18" s="52"/>
      <c r="D18" s="53"/>
      <c r="E18" s="81">
        <f t="shared" si="0"/>
        <v>0</v>
      </c>
      <c r="F18" s="53"/>
      <c r="G18" s="86">
        <f t="shared" si="1"/>
        <v>0</v>
      </c>
      <c r="H18" s="53"/>
      <c r="I18" s="81">
        <f t="shared" si="2"/>
        <v>0</v>
      </c>
      <c r="J18" s="53"/>
      <c r="K18" s="86">
        <f t="shared" si="3"/>
        <v>0</v>
      </c>
      <c r="L18" s="53"/>
      <c r="M18" s="81">
        <f t="shared" si="4"/>
        <v>0</v>
      </c>
      <c r="N18" s="53"/>
      <c r="O18" s="86">
        <f t="shared" si="5"/>
        <v>0</v>
      </c>
      <c r="P18" s="53"/>
      <c r="Q18" s="81">
        <f t="shared" si="6"/>
        <v>0</v>
      </c>
      <c r="R18" s="53"/>
      <c r="S18" s="86">
        <f t="shared" si="7"/>
        <v>0</v>
      </c>
      <c r="T18" s="53"/>
      <c r="U18" s="81">
        <f t="shared" si="9"/>
        <v>0</v>
      </c>
      <c r="V18" s="53"/>
      <c r="W18" s="86">
        <f t="shared" si="10"/>
        <v>0</v>
      </c>
      <c r="X18" s="53"/>
      <c r="Y18" s="81">
        <f t="shared" si="8"/>
        <v>0</v>
      </c>
      <c r="Z18" s="54"/>
      <c r="AA18" s="54"/>
      <c r="AB18" s="82">
        <f>SUM(E18,G18,I18,K18,M18,O18,Q18,S18,U18,W18,Y18, Z18,AA18)</f>
        <v>0</v>
      </c>
    </row>
    <row r="19" spans="1:28" ht="14.25">
      <c r="A19" s="136">
        <v>7</v>
      </c>
      <c r="B19" s="18"/>
      <c r="C19" s="52"/>
      <c r="D19" s="53"/>
      <c r="E19" s="81">
        <f t="shared" si="0"/>
        <v>0</v>
      </c>
      <c r="F19" s="53"/>
      <c r="G19" s="86">
        <f t="shared" si="1"/>
        <v>0</v>
      </c>
      <c r="H19" s="53"/>
      <c r="I19" s="81">
        <f t="shared" si="2"/>
        <v>0</v>
      </c>
      <c r="J19" s="53"/>
      <c r="K19" s="86">
        <f t="shared" si="3"/>
        <v>0</v>
      </c>
      <c r="L19" s="53"/>
      <c r="M19" s="81">
        <f t="shared" si="4"/>
        <v>0</v>
      </c>
      <c r="N19" s="53"/>
      <c r="O19" s="86">
        <f t="shared" si="5"/>
        <v>0</v>
      </c>
      <c r="P19" s="53"/>
      <c r="Q19" s="81">
        <f t="shared" si="6"/>
        <v>0</v>
      </c>
      <c r="R19" s="53"/>
      <c r="S19" s="86">
        <f t="shared" si="7"/>
        <v>0</v>
      </c>
      <c r="T19" s="53"/>
      <c r="U19" s="81">
        <f t="shared" si="9"/>
        <v>0</v>
      </c>
      <c r="V19" s="53"/>
      <c r="W19" s="86">
        <f t="shared" si="10"/>
        <v>0</v>
      </c>
      <c r="X19" s="53"/>
      <c r="Y19" s="81">
        <f t="shared" si="8"/>
        <v>0</v>
      </c>
      <c r="Z19" s="54"/>
      <c r="AA19" s="54"/>
      <c r="AB19" s="82">
        <f t="shared" si="11"/>
        <v>0</v>
      </c>
    </row>
    <row r="20" spans="1:28" ht="14.25">
      <c r="A20" s="136">
        <v>8</v>
      </c>
      <c r="B20" s="18"/>
      <c r="C20" s="52"/>
      <c r="D20" s="53"/>
      <c r="E20" s="81">
        <f t="shared" si="0"/>
        <v>0</v>
      </c>
      <c r="F20" s="53"/>
      <c r="G20" s="86">
        <f t="shared" si="1"/>
        <v>0</v>
      </c>
      <c r="H20" s="53"/>
      <c r="I20" s="81">
        <f t="shared" si="2"/>
        <v>0</v>
      </c>
      <c r="J20" s="53"/>
      <c r="K20" s="86">
        <f t="shared" si="3"/>
        <v>0</v>
      </c>
      <c r="L20" s="53"/>
      <c r="M20" s="81">
        <f t="shared" si="4"/>
        <v>0</v>
      </c>
      <c r="N20" s="53"/>
      <c r="O20" s="86">
        <f t="shared" si="5"/>
        <v>0</v>
      </c>
      <c r="P20" s="53"/>
      <c r="Q20" s="81">
        <f t="shared" si="6"/>
        <v>0</v>
      </c>
      <c r="R20" s="53"/>
      <c r="S20" s="86">
        <f t="shared" si="7"/>
        <v>0</v>
      </c>
      <c r="T20" s="53"/>
      <c r="U20" s="81">
        <f t="shared" si="9"/>
        <v>0</v>
      </c>
      <c r="V20" s="53"/>
      <c r="W20" s="86">
        <f t="shared" si="10"/>
        <v>0</v>
      </c>
      <c r="X20" s="53"/>
      <c r="Y20" s="81">
        <f t="shared" si="8"/>
        <v>0</v>
      </c>
      <c r="Z20" s="54"/>
      <c r="AA20" s="54"/>
      <c r="AB20" s="82">
        <f t="shared" si="11"/>
        <v>0</v>
      </c>
    </row>
    <row r="21" spans="1:28" ht="14.25">
      <c r="A21" s="136">
        <v>9</v>
      </c>
      <c r="B21" s="18"/>
      <c r="C21" s="52"/>
      <c r="D21" s="53"/>
      <c r="E21" s="81">
        <f t="shared" si="0"/>
        <v>0</v>
      </c>
      <c r="F21" s="53"/>
      <c r="G21" s="86">
        <f t="shared" si="1"/>
        <v>0</v>
      </c>
      <c r="H21" s="53"/>
      <c r="I21" s="81">
        <f t="shared" si="2"/>
        <v>0</v>
      </c>
      <c r="J21" s="53"/>
      <c r="K21" s="86">
        <f t="shared" si="3"/>
        <v>0</v>
      </c>
      <c r="L21" s="53"/>
      <c r="M21" s="81">
        <f t="shared" si="4"/>
        <v>0</v>
      </c>
      <c r="N21" s="53"/>
      <c r="O21" s="86">
        <f t="shared" si="5"/>
        <v>0</v>
      </c>
      <c r="P21" s="53"/>
      <c r="Q21" s="81">
        <f t="shared" si="6"/>
        <v>0</v>
      </c>
      <c r="R21" s="53"/>
      <c r="S21" s="86">
        <f t="shared" si="7"/>
        <v>0</v>
      </c>
      <c r="T21" s="53"/>
      <c r="U21" s="81">
        <f t="shared" si="9"/>
        <v>0</v>
      </c>
      <c r="V21" s="53"/>
      <c r="W21" s="86">
        <f t="shared" si="10"/>
        <v>0</v>
      </c>
      <c r="X21" s="53"/>
      <c r="Y21" s="81">
        <f t="shared" si="8"/>
        <v>0</v>
      </c>
      <c r="Z21" s="54"/>
      <c r="AA21" s="54"/>
      <c r="AB21" s="82">
        <f t="shared" si="11"/>
        <v>0</v>
      </c>
    </row>
    <row r="22" spans="1:28" ht="14.25">
      <c r="A22" s="136">
        <v>10</v>
      </c>
      <c r="B22" s="18"/>
      <c r="C22" s="52"/>
      <c r="D22" s="53"/>
      <c r="E22" s="81">
        <f t="shared" si="0"/>
        <v>0</v>
      </c>
      <c r="F22" s="53"/>
      <c r="G22" s="86">
        <f t="shared" si="1"/>
        <v>0</v>
      </c>
      <c r="H22" s="53"/>
      <c r="I22" s="81">
        <f t="shared" si="2"/>
        <v>0</v>
      </c>
      <c r="J22" s="53"/>
      <c r="K22" s="86">
        <f t="shared" si="3"/>
        <v>0</v>
      </c>
      <c r="L22" s="53"/>
      <c r="M22" s="81">
        <f t="shared" si="4"/>
        <v>0</v>
      </c>
      <c r="N22" s="53"/>
      <c r="O22" s="86">
        <f t="shared" si="5"/>
        <v>0</v>
      </c>
      <c r="P22" s="53"/>
      <c r="Q22" s="81">
        <f t="shared" si="6"/>
        <v>0</v>
      </c>
      <c r="R22" s="53"/>
      <c r="S22" s="86">
        <f t="shared" si="7"/>
        <v>0</v>
      </c>
      <c r="T22" s="53"/>
      <c r="U22" s="81">
        <f t="shared" si="9"/>
        <v>0</v>
      </c>
      <c r="V22" s="53"/>
      <c r="W22" s="86">
        <f t="shared" si="10"/>
        <v>0</v>
      </c>
      <c r="X22" s="53"/>
      <c r="Y22" s="81">
        <f t="shared" si="8"/>
        <v>0</v>
      </c>
      <c r="Z22" s="54"/>
      <c r="AA22" s="54"/>
      <c r="AB22" s="82">
        <f t="shared" si="11"/>
        <v>0</v>
      </c>
    </row>
    <row r="23" spans="1:28" ht="14.25">
      <c r="A23" s="136">
        <v>11</v>
      </c>
      <c r="B23" s="18"/>
      <c r="C23" s="52"/>
      <c r="D23" s="53"/>
      <c r="E23" s="81">
        <f t="shared" si="0"/>
        <v>0</v>
      </c>
      <c r="F23" s="53"/>
      <c r="G23" s="86">
        <f t="shared" si="1"/>
        <v>0</v>
      </c>
      <c r="H23" s="53"/>
      <c r="I23" s="81">
        <f t="shared" si="2"/>
        <v>0</v>
      </c>
      <c r="J23" s="53"/>
      <c r="K23" s="86">
        <f t="shared" si="3"/>
        <v>0</v>
      </c>
      <c r="L23" s="53"/>
      <c r="M23" s="81">
        <f t="shared" si="4"/>
        <v>0</v>
      </c>
      <c r="N23" s="53"/>
      <c r="O23" s="86">
        <f t="shared" si="5"/>
        <v>0</v>
      </c>
      <c r="P23" s="53"/>
      <c r="Q23" s="81">
        <f t="shared" si="6"/>
        <v>0</v>
      </c>
      <c r="R23" s="53"/>
      <c r="S23" s="86">
        <f t="shared" si="7"/>
        <v>0</v>
      </c>
      <c r="T23" s="53"/>
      <c r="U23" s="81">
        <f t="shared" si="9"/>
        <v>0</v>
      </c>
      <c r="V23" s="53"/>
      <c r="W23" s="86">
        <f t="shared" si="10"/>
        <v>0</v>
      </c>
      <c r="X23" s="53"/>
      <c r="Y23" s="81">
        <f t="shared" si="8"/>
        <v>0</v>
      </c>
      <c r="Z23" s="54"/>
      <c r="AA23" s="54"/>
      <c r="AB23" s="82">
        <f t="shared" si="11"/>
        <v>0</v>
      </c>
    </row>
    <row r="24" spans="1:28" ht="14.25">
      <c r="A24" s="136">
        <v>12</v>
      </c>
      <c r="B24" s="18"/>
      <c r="C24" s="52"/>
      <c r="D24" s="53"/>
      <c r="E24" s="81">
        <f t="shared" si="0"/>
        <v>0</v>
      </c>
      <c r="F24" s="53"/>
      <c r="G24" s="86">
        <f t="shared" si="1"/>
        <v>0</v>
      </c>
      <c r="H24" s="53"/>
      <c r="I24" s="81">
        <f t="shared" si="2"/>
        <v>0</v>
      </c>
      <c r="J24" s="53"/>
      <c r="K24" s="86">
        <f t="shared" si="3"/>
        <v>0</v>
      </c>
      <c r="L24" s="53"/>
      <c r="M24" s="81">
        <f t="shared" si="4"/>
        <v>0</v>
      </c>
      <c r="N24" s="53"/>
      <c r="O24" s="86">
        <f t="shared" si="5"/>
        <v>0</v>
      </c>
      <c r="P24" s="53"/>
      <c r="Q24" s="81">
        <f t="shared" si="6"/>
        <v>0</v>
      </c>
      <c r="R24" s="53"/>
      <c r="S24" s="86">
        <f t="shared" si="7"/>
        <v>0</v>
      </c>
      <c r="T24" s="53"/>
      <c r="U24" s="81">
        <f t="shared" si="9"/>
        <v>0</v>
      </c>
      <c r="V24" s="53"/>
      <c r="W24" s="86">
        <f t="shared" si="10"/>
        <v>0</v>
      </c>
      <c r="X24" s="53"/>
      <c r="Y24" s="81">
        <f t="shared" si="8"/>
        <v>0</v>
      </c>
      <c r="Z24" s="54"/>
      <c r="AA24" s="54"/>
      <c r="AB24" s="82">
        <f t="shared" si="11"/>
        <v>0</v>
      </c>
    </row>
    <row r="25" spans="1:28" ht="14.25">
      <c r="A25" s="136">
        <v>13</v>
      </c>
      <c r="B25" s="18"/>
      <c r="C25" s="52"/>
      <c r="D25" s="53"/>
      <c r="E25" s="81">
        <f t="shared" si="0"/>
        <v>0</v>
      </c>
      <c r="F25" s="53"/>
      <c r="G25" s="86">
        <f t="shared" si="1"/>
        <v>0</v>
      </c>
      <c r="H25" s="53"/>
      <c r="I25" s="81">
        <f t="shared" si="2"/>
        <v>0</v>
      </c>
      <c r="J25" s="53"/>
      <c r="K25" s="86">
        <f t="shared" si="3"/>
        <v>0</v>
      </c>
      <c r="L25" s="53"/>
      <c r="M25" s="81">
        <f t="shared" si="4"/>
        <v>0</v>
      </c>
      <c r="N25" s="53"/>
      <c r="O25" s="86">
        <f t="shared" si="5"/>
        <v>0</v>
      </c>
      <c r="P25" s="53"/>
      <c r="Q25" s="81">
        <f t="shared" si="6"/>
        <v>0</v>
      </c>
      <c r="R25" s="53"/>
      <c r="S25" s="86">
        <f t="shared" si="7"/>
        <v>0</v>
      </c>
      <c r="T25" s="53"/>
      <c r="U25" s="81">
        <f t="shared" si="9"/>
        <v>0</v>
      </c>
      <c r="V25" s="53"/>
      <c r="W25" s="86">
        <f t="shared" si="10"/>
        <v>0</v>
      </c>
      <c r="X25" s="53"/>
      <c r="Y25" s="81">
        <f t="shared" si="8"/>
        <v>0</v>
      </c>
      <c r="Z25" s="54"/>
      <c r="AA25" s="54"/>
      <c r="AB25" s="82">
        <f t="shared" si="11"/>
        <v>0</v>
      </c>
    </row>
    <row r="26" spans="1:28" ht="14.25">
      <c r="A26" s="136">
        <v>14</v>
      </c>
      <c r="B26" s="18"/>
      <c r="C26" s="52"/>
      <c r="D26" s="53"/>
      <c r="E26" s="81">
        <f t="shared" si="0"/>
        <v>0</v>
      </c>
      <c r="F26" s="53"/>
      <c r="G26" s="86">
        <f t="shared" si="1"/>
        <v>0</v>
      </c>
      <c r="H26" s="53"/>
      <c r="I26" s="81">
        <f t="shared" si="2"/>
        <v>0</v>
      </c>
      <c r="J26" s="53"/>
      <c r="K26" s="86">
        <f t="shared" si="3"/>
        <v>0</v>
      </c>
      <c r="L26" s="53"/>
      <c r="M26" s="81">
        <f t="shared" si="4"/>
        <v>0</v>
      </c>
      <c r="N26" s="53"/>
      <c r="O26" s="86">
        <f t="shared" si="5"/>
        <v>0</v>
      </c>
      <c r="P26" s="53"/>
      <c r="Q26" s="81">
        <f t="shared" si="6"/>
        <v>0</v>
      </c>
      <c r="R26" s="53"/>
      <c r="S26" s="86">
        <f t="shared" si="7"/>
        <v>0</v>
      </c>
      <c r="T26" s="53"/>
      <c r="U26" s="81">
        <f t="shared" si="9"/>
        <v>0</v>
      </c>
      <c r="V26" s="53"/>
      <c r="W26" s="86">
        <f t="shared" si="10"/>
        <v>0</v>
      </c>
      <c r="X26" s="53"/>
      <c r="Y26" s="81">
        <f t="shared" si="8"/>
        <v>0</v>
      </c>
      <c r="Z26" s="54"/>
      <c r="AA26" s="54"/>
      <c r="AB26" s="82">
        <f t="shared" si="11"/>
        <v>0</v>
      </c>
    </row>
    <row r="27" spans="1:28" ht="14.25">
      <c r="A27" s="136">
        <v>15</v>
      </c>
      <c r="B27" s="18"/>
      <c r="C27" s="52"/>
      <c r="D27" s="53"/>
      <c r="E27" s="81">
        <f t="shared" si="0"/>
        <v>0</v>
      </c>
      <c r="F27" s="53"/>
      <c r="G27" s="86">
        <f t="shared" si="1"/>
        <v>0</v>
      </c>
      <c r="H27" s="53"/>
      <c r="I27" s="81">
        <f t="shared" si="2"/>
        <v>0</v>
      </c>
      <c r="J27" s="53"/>
      <c r="K27" s="86">
        <f t="shared" si="3"/>
        <v>0</v>
      </c>
      <c r="L27" s="53"/>
      <c r="M27" s="81">
        <f t="shared" si="4"/>
        <v>0</v>
      </c>
      <c r="N27" s="53"/>
      <c r="O27" s="86">
        <f t="shared" si="5"/>
        <v>0</v>
      </c>
      <c r="P27" s="53"/>
      <c r="Q27" s="81">
        <f t="shared" si="6"/>
        <v>0</v>
      </c>
      <c r="R27" s="53"/>
      <c r="S27" s="86">
        <f t="shared" si="7"/>
        <v>0</v>
      </c>
      <c r="T27" s="53"/>
      <c r="U27" s="81">
        <f t="shared" si="9"/>
        <v>0</v>
      </c>
      <c r="V27" s="53"/>
      <c r="W27" s="86">
        <f t="shared" si="10"/>
        <v>0</v>
      </c>
      <c r="X27" s="53"/>
      <c r="Y27" s="81">
        <f t="shared" si="8"/>
        <v>0</v>
      </c>
      <c r="Z27" s="54"/>
      <c r="AA27" s="54"/>
      <c r="AB27" s="82">
        <f t="shared" si="11"/>
        <v>0</v>
      </c>
    </row>
    <row r="28" spans="1:28" ht="14.25">
      <c r="A28" s="136">
        <v>16</v>
      </c>
      <c r="B28" s="18"/>
      <c r="C28" s="52"/>
      <c r="D28" s="53"/>
      <c r="E28" s="81">
        <f t="shared" si="0"/>
        <v>0</v>
      </c>
      <c r="F28" s="53"/>
      <c r="G28" s="86">
        <f t="shared" si="1"/>
        <v>0</v>
      </c>
      <c r="H28" s="53"/>
      <c r="I28" s="81">
        <f t="shared" si="2"/>
        <v>0</v>
      </c>
      <c r="J28" s="53"/>
      <c r="K28" s="86">
        <f t="shared" si="3"/>
        <v>0</v>
      </c>
      <c r="L28" s="53"/>
      <c r="M28" s="81">
        <f t="shared" si="4"/>
        <v>0</v>
      </c>
      <c r="N28" s="53"/>
      <c r="O28" s="86">
        <f t="shared" si="5"/>
        <v>0</v>
      </c>
      <c r="P28" s="53"/>
      <c r="Q28" s="81">
        <f t="shared" si="6"/>
        <v>0</v>
      </c>
      <c r="R28" s="53"/>
      <c r="S28" s="86">
        <f t="shared" si="7"/>
        <v>0</v>
      </c>
      <c r="T28" s="53"/>
      <c r="U28" s="81">
        <f t="shared" si="9"/>
        <v>0</v>
      </c>
      <c r="V28" s="53"/>
      <c r="W28" s="86">
        <f t="shared" si="10"/>
        <v>0</v>
      </c>
      <c r="X28" s="53"/>
      <c r="Y28" s="81">
        <f t="shared" si="8"/>
        <v>0</v>
      </c>
      <c r="Z28" s="54"/>
      <c r="AA28" s="54"/>
      <c r="AB28" s="82">
        <f>SUM(E28,G28,I28,K28,M28,O28,Q28,S28,U28,W28,Y28, Z28,AA28)</f>
        <v>0</v>
      </c>
    </row>
    <row r="29" spans="1:28" ht="14.25">
      <c r="A29" s="136">
        <v>17</v>
      </c>
      <c r="B29" s="18"/>
      <c r="C29" s="52"/>
      <c r="D29" s="53"/>
      <c r="E29" s="81">
        <f t="shared" si="0"/>
        <v>0</v>
      </c>
      <c r="F29" s="53"/>
      <c r="G29" s="86">
        <f t="shared" si="1"/>
        <v>0</v>
      </c>
      <c r="H29" s="53"/>
      <c r="I29" s="81">
        <f t="shared" si="2"/>
        <v>0</v>
      </c>
      <c r="J29" s="53"/>
      <c r="K29" s="86">
        <f t="shared" si="3"/>
        <v>0</v>
      </c>
      <c r="L29" s="53"/>
      <c r="M29" s="81">
        <f t="shared" si="4"/>
        <v>0</v>
      </c>
      <c r="N29" s="53"/>
      <c r="O29" s="86">
        <f t="shared" si="5"/>
        <v>0</v>
      </c>
      <c r="P29" s="53"/>
      <c r="Q29" s="81">
        <f t="shared" si="6"/>
        <v>0</v>
      </c>
      <c r="R29" s="53"/>
      <c r="S29" s="86">
        <f t="shared" si="7"/>
        <v>0</v>
      </c>
      <c r="T29" s="53"/>
      <c r="U29" s="81">
        <f t="shared" si="9"/>
        <v>0</v>
      </c>
      <c r="V29" s="53"/>
      <c r="W29" s="86">
        <f t="shared" si="10"/>
        <v>0</v>
      </c>
      <c r="X29" s="53"/>
      <c r="Y29" s="81">
        <f t="shared" si="8"/>
        <v>0</v>
      </c>
      <c r="Z29" s="54"/>
      <c r="AA29" s="54"/>
      <c r="AB29" s="82">
        <f t="shared" si="11"/>
        <v>0</v>
      </c>
    </row>
    <row r="30" spans="1:28" ht="14.25">
      <c r="A30" s="136">
        <v>18</v>
      </c>
      <c r="B30" s="18"/>
      <c r="C30" s="52"/>
      <c r="D30" s="53"/>
      <c r="E30" s="81">
        <f t="shared" si="0"/>
        <v>0</v>
      </c>
      <c r="F30" s="53"/>
      <c r="G30" s="86">
        <f t="shared" si="1"/>
        <v>0</v>
      </c>
      <c r="H30" s="53"/>
      <c r="I30" s="81">
        <f t="shared" si="2"/>
        <v>0</v>
      </c>
      <c r="J30" s="53"/>
      <c r="K30" s="86">
        <f t="shared" si="3"/>
        <v>0</v>
      </c>
      <c r="L30" s="53"/>
      <c r="M30" s="81">
        <f t="shared" si="4"/>
        <v>0</v>
      </c>
      <c r="N30" s="53"/>
      <c r="O30" s="86">
        <f t="shared" si="5"/>
        <v>0</v>
      </c>
      <c r="P30" s="53"/>
      <c r="Q30" s="81">
        <f t="shared" si="6"/>
        <v>0</v>
      </c>
      <c r="R30" s="53"/>
      <c r="S30" s="86">
        <f t="shared" si="7"/>
        <v>0</v>
      </c>
      <c r="T30" s="53"/>
      <c r="U30" s="81">
        <f t="shared" si="9"/>
        <v>0</v>
      </c>
      <c r="V30" s="53"/>
      <c r="W30" s="86">
        <f t="shared" si="10"/>
        <v>0</v>
      </c>
      <c r="X30" s="53"/>
      <c r="Y30" s="81">
        <f t="shared" si="8"/>
        <v>0</v>
      </c>
      <c r="Z30" s="54"/>
      <c r="AA30" s="54"/>
      <c r="AB30" s="82">
        <f t="shared" si="11"/>
        <v>0</v>
      </c>
    </row>
    <row r="31" spans="1:28" ht="14.25">
      <c r="A31" s="136">
        <v>19</v>
      </c>
      <c r="B31" s="18"/>
      <c r="C31" s="52"/>
      <c r="D31" s="53"/>
      <c r="E31" s="81">
        <f t="shared" si="0"/>
        <v>0</v>
      </c>
      <c r="F31" s="53"/>
      <c r="G31" s="86">
        <f t="shared" si="1"/>
        <v>0</v>
      </c>
      <c r="H31" s="53"/>
      <c r="I31" s="81">
        <f t="shared" si="2"/>
        <v>0</v>
      </c>
      <c r="J31" s="53"/>
      <c r="K31" s="86">
        <f t="shared" si="3"/>
        <v>0</v>
      </c>
      <c r="L31" s="53"/>
      <c r="M31" s="81">
        <f t="shared" si="4"/>
        <v>0</v>
      </c>
      <c r="N31" s="53"/>
      <c r="O31" s="86">
        <f t="shared" si="5"/>
        <v>0</v>
      </c>
      <c r="P31" s="53"/>
      <c r="Q31" s="81">
        <f t="shared" si="6"/>
        <v>0</v>
      </c>
      <c r="R31" s="53"/>
      <c r="S31" s="86">
        <f t="shared" si="7"/>
        <v>0</v>
      </c>
      <c r="T31" s="53"/>
      <c r="U31" s="81">
        <f t="shared" si="9"/>
        <v>0</v>
      </c>
      <c r="V31" s="53"/>
      <c r="W31" s="86">
        <f t="shared" si="10"/>
        <v>0</v>
      </c>
      <c r="X31" s="53"/>
      <c r="Y31" s="81">
        <f t="shared" si="8"/>
        <v>0</v>
      </c>
      <c r="Z31" s="54"/>
      <c r="AA31" s="54"/>
      <c r="AB31" s="82">
        <f t="shared" si="11"/>
        <v>0</v>
      </c>
    </row>
    <row r="32" spans="1:28" ht="14.25">
      <c r="A32" s="136">
        <v>20</v>
      </c>
      <c r="B32" s="18"/>
      <c r="C32" s="52"/>
      <c r="D32" s="53"/>
      <c r="E32" s="81">
        <f t="shared" si="0"/>
        <v>0</v>
      </c>
      <c r="F32" s="53"/>
      <c r="G32" s="86">
        <f t="shared" si="1"/>
        <v>0</v>
      </c>
      <c r="H32" s="53"/>
      <c r="I32" s="81">
        <f t="shared" si="2"/>
        <v>0</v>
      </c>
      <c r="J32" s="53"/>
      <c r="K32" s="86">
        <f t="shared" si="3"/>
        <v>0</v>
      </c>
      <c r="L32" s="53"/>
      <c r="M32" s="81">
        <f t="shared" si="4"/>
        <v>0</v>
      </c>
      <c r="N32" s="53"/>
      <c r="O32" s="86">
        <f t="shared" si="5"/>
        <v>0</v>
      </c>
      <c r="P32" s="53"/>
      <c r="Q32" s="81">
        <f t="shared" si="6"/>
        <v>0</v>
      </c>
      <c r="R32" s="53"/>
      <c r="S32" s="86">
        <f t="shared" si="7"/>
        <v>0</v>
      </c>
      <c r="T32" s="53"/>
      <c r="U32" s="81">
        <f t="shared" si="9"/>
        <v>0</v>
      </c>
      <c r="V32" s="53"/>
      <c r="W32" s="86">
        <f t="shared" si="10"/>
        <v>0</v>
      </c>
      <c r="X32" s="53"/>
      <c r="Y32" s="81">
        <f t="shared" si="8"/>
        <v>0</v>
      </c>
      <c r="Z32" s="54"/>
      <c r="AA32" s="54"/>
      <c r="AB32" s="82">
        <f t="shared" si="11"/>
        <v>0</v>
      </c>
    </row>
    <row r="33" spans="1:28" ht="14.25">
      <c r="A33" s="136">
        <v>21</v>
      </c>
      <c r="B33" s="18"/>
      <c r="C33" s="52"/>
      <c r="D33" s="53"/>
      <c r="E33" s="81">
        <f t="shared" si="0"/>
        <v>0</v>
      </c>
      <c r="F33" s="53"/>
      <c r="G33" s="86">
        <f t="shared" si="1"/>
        <v>0</v>
      </c>
      <c r="H33" s="53"/>
      <c r="I33" s="81">
        <f t="shared" si="2"/>
        <v>0</v>
      </c>
      <c r="J33" s="53"/>
      <c r="K33" s="86">
        <f t="shared" si="3"/>
        <v>0</v>
      </c>
      <c r="L33" s="53"/>
      <c r="M33" s="81">
        <f t="shared" si="4"/>
        <v>0</v>
      </c>
      <c r="N33" s="53"/>
      <c r="O33" s="86">
        <f t="shared" si="5"/>
        <v>0</v>
      </c>
      <c r="P33" s="53"/>
      <c r="Q33" s="81">
        <f t="shared" si="6"/>
        <v>0</v>
      </c>
      <c r="R33" s="53"/>
      <c r="S33" s="86">
        <f t="shared" si="7"/>
        <v>0</v>
      </c>
      <c r="T33" s="53"/>
      <c r="U33" s="81">
        <f t="shared" si="9"/>
        <v>0</v>
      </c>
      <c r="V33" s="53"/>
      <c r="W33" s="86">
        <f t="shared" si="10"/>
        <v>0</v>
      </c>
      <c r="X33" s="53"/>
      <c r="Y33" s="81">
        <f t="shared" si="8"/>
        <v>0</v>
      </c>
      <c r="Z33" s="54"/>
      <c r="AA33" s="54"/>
      <c r="AB33" s="82">
        <f t="shared" si="11"/>
        <v>0</v>
      </c>
    </row>
    <row r="34" spans="1:28" ht="14.25">
      <c r="A34" s="136">
        <v>22</v>
      </c>
      <c r="B34" s="18"/>
      <c r="C34" s="52"/>
      <c r="D34" s="53"/>
      <c r="E34" s="81">
        <f t="shared" si="0"/>
        <v>0</v>
      </c>
      <c r="F34" s="53"/>
      <c r="G34" s="86">
        <f t="shared" si="1"/>
        <v>0</v>
      </c>
      <c r="H34" s="53"/>
      <c r="I34" s="81">
        <f t="shared" si="2"/>
        <v>0</v>
      </c>
      <c r="J34" s="53"/>
      <c r="K34" s="86">
        <f t="shared" si="3"/>
        <v>0</v>
      </c>
      <c r="L34" s="53"/>
      <c r="M34" s="81">
        <f t="shared" si="4"/>
        <v>0</v>
      </c>
      <c r="N34" s="53"/>
      <c r="O34" s="86">
        <f t="shared" si="5"/>
        <v>0</v>
      </c>
      <c r="P34" s="53"/>
      <c r="Q34" s="81">
        <f t="shared" si="6"/>
        <v>0</v>
      </c>
      <c r="R34" s="53"/>
      <c r="S34" s="86">
        <f t="shared" si="7"/>
        <v>0</v>
      </c>
      <c r="T34" s="53"/>
      <c r="U34" s="81">
        <f t="shared" si="9"/>
        <v>0</v>
      </c>
      <c r="V34" s="53"/>
      <c r="W34" s="86">
        <f t="shared" si="10"/>
        <v>0</v>
      </c>
      <c r="X34" s="53"/>
      <c r="Y34" s="81">
        <f t="shared" si="8"/>
        <v>0</v>
      </c>
      <c r="Z34" s="54"/>
      <c r="AA34" s="54"/>
      <c r="AB34" s="82">
        <f t="shared" si="11"/>
        <v>0</v>
      </c>
    </row>
    <row r="35" spans="1:28" ht="14.25">
      <c r="A35" s="136">
        <v>23</v>
      </c>
      <c r="B35" s="18"/>
      <c r="C35" s="52"/>
      <c r="D35" s="53"/>
      <c r="E35" s="81">
        <f t="shared" si="0"/>
        <v>0</v>
      </c>
      <c r="F35" s="53"/>
      <c r="G35" s="86">
        <f t="shared" si="1"/>
        <v>0</v>
      </c>
      <c r="H35" s="53"/>
      <c r="I35" s="81">
        <f t="shared" si="2"/>
        <v>0</v>
      </c>
      <c r="J35" s="53"/>
      <c r="K35" s="86">
        <f t="shared" si="3"/>
        <v>0</v>
      </c>
      <c r="L35" s="53"/>
      <c r="M35" s="81">
        <f t="shared" si="4"/>
        <v>0</v>
      </c>
      <c r="N35" s="53"/>
      <c r="O35" s="86">
        <f t="shared" si="5"/>
        <v>0</v>
      </c>
      <c r="P35" s="53"/>
      <c r="Q35" s="81">
        <f t="shared" si="6"/>
        <v>0</v>
      </c>
      <c r="R35" s="53"/>
      <c r="S35" s="86">
        <f t="shared" si="7"/>
        <v>0</v>
      </c>
      <c r="T35" s="53"/>
      <c r="U35" s="81">
        <f t="shared" si="9"/>
        <v>0</v>
      </c>
      <c r="V35" s="53"/>
      <c r="W35" s="86">
        <f t="shared" si="10"/>
        <v>0</v>
      </c>
      <c r="X35" s="53"/>
      <c r="Y35" s="81">
        <f t="shared" si="8"/>
        <v>0</v>
      </c>
      <c r="Z35" s="54"/>
      <c r="AA35" s="54"/>
      <c r="AB35" s="82">
        <f t="shared" si="11"/>
        <v>0</v>
      </c>
    </row>
    <row r="36" spans="1:28" ht="14.25">
      <c r="A36" s="136">
        <v>24</v>
      </c>
      <c r="B36" s="18"/>
      <c r="C36" s="52"/>
      <c r="D36" s="53"/>
      <c r="E36" s="81">
        <f t="shared" si="0"/>
        <v>0</v>
      </c>
      <c r="F36" s="53"/>
      <c r="G36" s="86">
        <f t="shared" si="1"/>
        <v>0</v>
      </c>
      <c r="H36" s="53"/>
      <c r="I36" s="81">
        <f t="shared" si="2"/>
        <v>0</v>
      </c>
      <c r="J36" s="53"/>
      <c r="K36" s="86">
        <f t="shared" si="3"/>
        <v>0</v>
      </c>
      <c r="L36" s="53"/>
      <c r="M36" s="81">
        <f t="shared" si="4"/>
        <v>0</v>
      </c>
      <c r="N36" s="53"/>
      <c r="O36" s="86">
        <f t="shared" si="5"/>
        <v>0</v>
      </c>
      <c r="P36" s="53"/>
      <c r="Q36" s="81">
        <f t="shared" si="6"/>
        <v>0</v>
      </c>
      <c r="R36" s="53"/>
      <c r="S36" s="86">
        <f t="shared" si="7"/>
        <v>0</v>
      </c>
      <c r="T36" s="53"/>
      <c r="U36" s="81">
        <f t="shared" si="9"/>
        <v>0</v>
      </c>
      <c r="V36" s="53"/>
      <c r="W36" s="86">
        <f t="shared" si="10"/>
        <v>0</v>
      </c>
      <c r="X36" s="53"/>
      <c r="Y36" s="81">
        <f>X36*$Y$12</f>
        <v>0</v>
      </c>
      <c r="Z36" s="54"/>
      <c r="AA36" s="54"/>
      <c r="AB36" s="82">
        <f t="shared" si="11"/>
        <v>0</v>
      </c>
    </row>
    <row r="37" spans="1:28" ht="14.25">
      <c r="A37" s="136">
        <v>25</v>
      </c>
      <c r="B37" s="18"/>
      <c r="C37" s="52"/>
      <c r="D37" s="53"/>
      <c r="E37" s="81">
        <f t="shared" si="0"/>
        <v>0</v>
      </c>
      <c r="F37" s="53"/>
      <c r="G37" s="86">
        <f t="shared" si="1"/>
        <v>0</v>
      </c>
      <c r="H37" s="53"/>
      <c r="I37" s="81">
        <f t="shared" si="2"/>
        <v>0</v>
      </c>
      <c r="J37" s="53"/>
      <c r="K37" s="86">
        <f t="shared" si="3"/>
        <v>0</v>
      </c>
      <c r="L37" s="53"/>
      <c r="M37" s="81">
        <f t="shared" si="4"/>
        <v>0</v>
      </c>
      <c r="N37" s="53"/>
      <c r="O37" s="86">
        <f t="shared" si="5"/>
        <v>0</v>
      </c>
      <c r="P37" s="53"/>
      <c r="Q37" s="81">
        <f t="shared" si="6"/>
        <v>0</v>
      </c>
      <c r="R37" s="53"/>
      <c r="S37" s="86">
        <f t="shared" si="7"/>
        <v>0</v>
      </c>
      <c r="T37" s="53"/>
      <c r="U37" s="81">
        <f t="shared" si="9"/>
        <v>0</v>
      </c>
      <c r="V37" s="53"/>
      <c r="W37" s="86">
        <f t="shared" si="10"/>
        <v>0</v>
      </c>
      <c r="X37" s="53"/>
      <c r="Y37" s="81">
        <f t="shared" si="8"/>
        <v>0</v>
      </c>
      <c r="Z37" s="54"/>
      <c r="AA37" s="54"/>
      <c r="AB37" s="82">
        <f t="shared" si="11"/>
        <v>0</v>
      </c>
    </row>
    <row r="38" spans="1:28" ht="14.25">
      <c r="A38" s="136">
        <v>26</v>
      </c>
      <c r="B38" s="18"/>
      <c r="C38" s="52"/>
      <c r="D38" s="53"/>
      <c r="E38" s="81">
        <f t="shared" si="0"/>
        <v>0</v>
      </c>
      <c r="F38" s="53"/>
      <c r="G38" s="86">
        <f t="shared" si="1"/>
        <v>0</v>
      </c>
      <c r="H38" s="53"/>
      <c r="I38" s="81">
        <f t="shared" si="2"/>
        <v>0</v>
      </c>
      <c r="J38" s="53"/>
      <c r="K38" s="86">
        <f t="shared" si="3"/>
        <v>0</v>
      </c>
      <c r="L38" s="53"/>
      <c r="M38" s="81">
        <f>L38*$M$12</f>
        <v>0</v>
      </c>
      <c r="N38" s="53"/>
      <c r="O38" s="86">
        <f t="shared" si="5"/>
        <v>0</v>
      </c>
      <c r="P38" s="53"/>
      <c r="Q38" s="81">
        <f t="shared" si="6"/>
        <v>0</v>
      </c>
      <c r="R38" s="53"/>
      <c r="S38" s="86">
        <f t="shared" si="7"/>
        <v>0</v>
      </c>
      <c r="T38" s="53"/>
      <c r="U38" s="81">
        <f t="shared" si="9"/>
        <v>0</v>
      </c>
      <c r="V38" s="53"/>
      <c r="W38" s="86">
        <f t="shared" si="10"/>
        <v>0</v>
      </c>
      <c r="X38" s="53"/>
      <c r="Y38" s="81">
        <f t="shared" si="8"/>
        <v>0</v>
      </c>
      <c r="Z38" s="54"/>
      <c r="AA38" s="54"/>
      <c r="AB38" s="82">
        <f t="shared" si="11"/>
        <v>0</v>
      </c>
    </row>
    <row r="39" spans="1:28" ht="14.25">
      <c r="A39" s="136">
        <v>27</v>
      </c>
      <c r="B39" s="18"/>
      <c r="C39" s="52"/>
      <c r="D39" s="53"/>
      <c r="E39" s="81">
        <f t="shared" si="0"/>
        <v>0</v>
      </c>
      <c r="F39" s="53"/>
      <c r="G39" s="86">
        <f t="shared" si="1"/>
        <v>0</v>
      </c>
      <c r="H39" s="53"/>
      <c r="I39" s="81">
        <f t="shared" si="2"/>
        <v>0</v>
      </c>
      <c r="J39" s="53"/>
      <c r="K39" s="86">
        <f t="shared" si="3"/>
        <v>0</v>
      </c>
      <c r="L39" s="53"/>
      <c r="M39" s="81">
        <f t="shared" si="4"/>
        <v>0</v>
      </c>
      <c r="N39" s="53"/>
      <c r="O39" s="86">
        <f t="shared" si="5"/>
        <v>0</v>
      </c>
      <c r="P39" s="53"/>
      <c r="Q39" s="81">
        <f t="shared" si="6"/>
        <v>0</v>
      </c>
      <c r="R39" s="53"/>
      <c r="S39" s="86">
        <f t="shared" si="7"/>
        <v>0</v>
      </c>
      <c r="T39" s="53"/>
      <c r="U39" s="81">
        <f t="shared" si="9"/>
        <v>0</v>
      </c>
      <c r="V39" s="53"/>
      <c r="W39" s="86">
        <f t="shared" si="10"/>
        <v>0</v>
      </c>
      <c r="X39" s="53"/>
      <c r="Y39" s="81">
        <f t="shared" si="8"/>
        <v>0</v>
      </c>
      <c r="Z39" s="54"/>
      <c r="AA39" s="54"/>
      <c r="AB39" s="82">
        <f t="shared" si="11"/>
        <v>0</v>
      </c>
    </row>
    <row r="40" spans="1:28" ht="14.25">
      <c r="A40" s="136">
        <v>28</v>
      </c>
      <c r="B40" s="18"/>
      <c r="C40" s="52"/>
      <c r="D40" s="53"/>
      <c r="E40" s="81">
        <f t="shared" si="0"/>
        <v>0</v>
      </c>
      <c r="F40" s="53"/>
      <c r="G40" s="86">
        <f t="shared" si="1"/>
        <v>0</v>
      </c>
      <c r="H40" s="53"/>
      <c r="I40" s="81">
        <f t="shared" si="2"/>
        <v>0</v>
      </c>
      <c r="J40" s="53"/>
      <c r="K40" s="86">
        <f t="shared" si="3"/>
        <v>0</v>
      </c>
      <c r="L40" s="53"/>
      <c r="M40" s="81">
        <f t="shared" si="4"/>
        <v>0</v>
      </c>
      <c r="N40" s="53"/>
      <c r="O40" s="86">
        <f t="shared" si="5"/>
        <v>0</v>
      </c>
      <c r="P40" s="53"/>
      <c r="Q40" s="81">
        <f t="shared" si="6"/>
        <v>0</v>
      </c>
      <c r="R40" s="53"/>
      <c r="S40" s="86">
        <f t="shared" si="7"/>
        <v>0</v>
      </c>
      <c r="T40" s="53"/>
      <c r="U40" s="81">
        <f t="shared" si="9"/>
        <v>0</v>
      </c>
      <c r="V40" s="53"/>
      <c r="W40" s="86">
        <f t="shared" si="10"/>
        <v>0</v>
      </c>
      <c r="X40" s="53"/>
      <c r="Y40" s="81">
        <f t="shared" si="8"/>
        <v>0</v>
      </c>
      <c r="Z40" s="54"/>
      <c r="AA40" s="54"/>
      <c r="AB40" s="82">
        <f t="shared" si="11"/>
        <v>0</v>
      </c>
    </row>
    <row r="41" spans="1:28" ht="14.25">
      <c r="A41" s="136">
        <v>29</v>
      </c>
      <c r="B41" s="18"/>
      <c r="C41" s="52"/>
      <c r="D41" s="53"/>
      <c r="E41" s="81">
        <f t="shared" si="0"/>
        <v>0</v>
      </c>
      <c r="F41" s="53"/>
      <c r="G41" s="86">
        <f t="shared" si="1"/>
        <v>0</v>
      </c>
      <c r="H41" s="53"/>
      <c r="I41" s="81">
        <f t="shared" si="2"/>
        <v>0</v>
      </c>
      <c r="J41" s="53"/>
      <c r="K41" s="86">
        <f t="shared" si="3"/>
        <v>0</v>
      </c>
      <c r="L41" s="53"/>
      <c r="M41" s="81">
        <f t="shared" si="4"/>
        <v>0</v>
      </c>
      <c r="N41" s="53"/>
      <c r="O41" s="86">
        <f t="shared" si="5"/>
        <v>0</v>
      </c>
      <c r="P41" s="53"/>
      <c r="Q41" s="81">
        <f t="shared" si="6"/>
        <v>0</v>
      </c>
      <c r="R41" s="53"/>
      <c r="S41" s="86">
        <f t="shared" si="7"/>
        <v>0</v>
      </c>
      <c r="T41" s="53"/>
      <c r="U41" s="81">
        <f t="shared" si="9"/>
        <v>0</v>
      </c>
      <c r="V41" s="53"/>
      <c r="W41" s="86">
        <f t="shared" si="10"/>
        <v>0</v>
      </c>
      <c r="X41" s="53"/>
      <c r="Y41" s="81">
        <f t="shared" si="8"/>
        <v>0</v>
      </c>
      <c r="Z41" s="54"/>
      <c r="AA41" s="54"/>
      <c r="AB41" s="82">
        <f t="shared" si="11"/>
        <v>0</v>
      </c>
    </row>
    <row r="42" spans="1:28" ht="14.25">
      <c r="A42" s="136">
        <v>30</v>
      </c>
      <c r="B42" s="18"/>
      <c r="C42" s="52"/>
      <c r="D42" s="53"/>
      <c r="E42" s="81">
        <f t="shared" si="0"/>
        <v>0</v>
      </c>
      <c r="F42" s="53"/>
      <c r="G42" s="86">
        <f t="shared" si="1"/>
        <v>0</v>
      </c>
      <c r="H42" s="53"/>
      <c r="I42" s="81">
        <f t="shared" si="2"/>
        <v>0</v>
      </c>
      <c r="J42" s="53"/>
      <c r="K42" s="86">
        <f t="shared" si="3"/>
        <v>0</v>
      </c>
      <c r="L42" s="53"/>
      <c r="M42" s="81">
        <f t="shared" si="4"/>
        <v>0</v>
      </c>
      <c r="N42" s="53"/>
      <c r="O42" s="86">
        <f t="shared" si="5"/>
        <v>0</v>
      </c>
      <c r="P42" s="53"/>
      <c r="Q42" s="81">
        <f t="shared" si="6"/>
        <v>0</v>
      </c>
      <c r="R42" s="53"/>
      <c r="S42" s="86">
        <f t="shared" si="7"/>
        <v>0</v>
      </c>
      <c r="T42" s="53"/>
      <c r="U42" s="81">
        <f t="shared" si="9"/>
        <v>0</v>
      </c>
      <c r="V42" s="53"/>
      <c r="W42" s="86">
        <f t="shared" si="10"/>
        <v>0</v>
      </c>
      <c r="X42" s="53"/>
      <c r="Y42" s="81">
        <f t="shared" si="8"/>
        <v>0</v>
      </c>
      <c r="Z42" s="54"/>
      <c r="AA42" s="54"/>
      <c r="AB42" s="82">
        <f t="shared" si="11"/>
        <v>0</v>
      </c>
    </row>
    <row r="43" spans="1:28" ht="14.25">
      <c r="A43" s="136">
        <v>31</v>
      </c>
      <c r="B43" s="18"/>
      <c r="C43" s="52"/>
      <c r="D43" s="53"/>
      <c r="E43" s="81">
        <f t="shared" si="0"/>
        <v>0</v>
      </c>
      <c r="F43" s="53"/>
      <c r="G43" s="86">
        <f t="shared" si="1"/>
        <v>0</v>
      </c>
      <c r="H43" s="53"/>
      <c r="I43" s="81">
        <f t="shared" si="2"/>
        <v>0</v>
      </c>
      <c r="J43" s="53"/>
      <c r="K43" s="86">
        <f t="shared" si="3"/>
        <v>0</v>
      </c>
      <c r="L43" s="53"/>
      <c r="M43" s="81">
        <f t="shared" si="4"/>
        <v>0</v>
      </c>
      <c r="N43" s="53"/>
      <c r="O43" s="86">
        <f t="shared" si="5"/>
        <v>0</v>
      </c>
      <c r="P43" s="53"/>
      <c r="Q43" s="81">
        <f t="shared" si="6"/>
        <v>0</v>
      </c>
      <c r="R43" s="53"/>
      <c r="S43" s="86">
        <f t="shared" si="7"/>
        <v>0</v>
      </c>
      <c r="T43" s="53"/>
      <c r="U43" s="81">
        <f t="shared" si="9"/>
        <v>0</v>
      </c>
      <c r="V43" s="53"/>
      <c r="W43" s="86">
        <f t="shared" si="10"/>
        <v>0</v>
      </c>
      <c r="X43" s="53"/>
      <c r="Y43" s="81">
        <f t="shared" si="8"/>
        <v>0</v>
      </c>
      <c r="Z43" s="54"/>
      <c r="AA43" s="54"/>
      <c r="AB43" s="82">
        <f t="shared" si="11"/>
        <v>0</v>
      </c>
    </row>
    <row r="44" spans="1:28" ht="14.25">
      <c r="A44" s="136">
        <v>32</v>
      </c>
      <c r="B44" s="18"/>
      <c r="C44" s="52"/>
      <c r="D44" s="53"/>
      <c r="E44" s="81">
        <f t="shared" si="0"/>
        <v>0</v>
      </c>
      <c r="F44" s="53"/>
      <c r="G44" s="86">
        <f t="shared" si="1"/>
        <v>0</v>
      </c>
      <c r="H44" s="53"/>
      <c r="I44" s="81">
        <f t="shared" si="2"/>
        <v>0</v>
      </c>
      <c r="J44" s="53"/>
      <c r="K44" s="86">
        <f t="shared" si="3"/>
        <v>0</v>
      </c>
      <c r="L44" s="53"/>
      <c r="M44" s="81">
        <f t="shared" si="4"/>
        <v>0</v>
      </c>
      <c r="N44" s="53"/>
      <c r="O44" s="86">
        <f t="shared" si="5"/>
        <v>0</v>
      </c>
      <c r="P44" s="53"/>
      <c r="Q44" s="81">
        <f t="shared" si="6"/>
        <v>0</v>
      </c>
      <c r="R44" s="53"/>
      <c r="S44" s="86">
        <f t="shared" si="7"/>
        <v>0</v>
      </c>
      <c r="T44" s="53"/>
      <c r="U44" s="81">
        <f t="shared" si="9"/>
        <v>0</v>
      </c>
      <c r="V44" s="53"/>
      <c r="W44" s="86">
        <f t="shared" si="10"/>
        <v>0</v>
      </c>
      <c r="X44" s="53"/>
      <c r="Y44" s="81">
        <f t="shared" si="8"/>
        <v>0</v>
      </c>
      <c r="Z44" s="54"/>
      <c r="AA44" s="54"/>
      <c r="AB44" s="82">
        <f t="shared" si="11"/>
        <v>0</v>
      </c>
    </row>
    <row r="45" spans="1:28" ht="14.25">
      <c r="A45" s="136">
        <v>33</v>
      </c>
      <c r="B45" s="18"/>
      <c r="C45" s="52"/>
      <c r="D45" s="53"/>
      <c r="E45" s="81">
        <f t="shared" si="0"/>
        <v>0</v>
      </c>
      <c r="F45" s="53"/>
      <c r="G45" s="86">
        <f t="shared" si="1"/>
        <v>0</v>
      </c>
      <c r="H45" s="53"/>
      <c r="I45" s="81">
        <f t="shared" si="2"/>
        <v>0</v>
      </c>
      <c r="J45" s="53"/>
      <c r="K45" s="86">
        <f t="shared" si="3"/>
        <v>0</v>
      </c>
      <c r="L45" s="53"/>
      <c r="M45" s="81">
        <f t="shared" si="4"/>
        <v>0</v>
      </c>
      <c r="N45" s="53"/>
      <c r="O45" s="86">
        <f t="shared" si="5"/>
        <v>0</v>
      </c>
      <c r="P45" s="53"/>
      <c r="Q45" s="81">
        <f t="shared" si="6"/>
        <v>0</v>
      </c>
      <c r="R45" s="53"/>
      <c r="S45" s="86">
        <f t="shared" si="7"/>
        <v>0</v>
      </c>
      <c r="T45" s="53"/>
      <c r="U45" s="81">
        <f t="shared" si="9"/>
        <v>0</v>
      </c>
      <c r="V45" s="53"/>
      <c r="W45" s="86">
        <f t="shared" si="10"/>
        <v>0</v>
      </c>
      <c r="X45" s="53"/>
      <c r="Y45" s="81">
        <f t="shared" si="8"/>
        <v>0</v>
      </c>
      <c r="Z45" s="54"/>
      <c r="AA45" s="54"/>
      <c r="AB45" s="82">
        <f t="shared" si="11"/>
        <v>0</v>
      </c>
    </row>
    <row r="46" spans="1:28" ht="14.25">
      <c r="A46" s="136">
        <v>34</v>
      </c>
      <c r="B46" s="18"/>
      <c r="C46" s="52"/>
      <c r="D46" s="53"/>
      <c r="E46" s="81">
        <f t="shared" si="0"/>
        <v>0</v>
      </c>
      <c r="F46" s="53"/>
      <c r="G46" s="86">
        <f t="shared" si="1"/>
        <v>0</v>
      </c>
      <c r="H46" s="53"/>
      <c r="I46" s="81">
        <f t="shared" si="2"/>
        <v>0</v>
      </c>
      <c r="J46" s="53"/>
      <c r="K46" s="86">
        <f t="shared" si="3"/>
        <v>0</v>
      </c>
      <c r="L46" s="53"/>
      <c r="M46" s="81">
        <f t="shared" si="4"/>
        <v>0</v>
      </c>
      <c r="N46" s="53"/>
      <c r="O46" s="86">
        <f t="shared" si="5"/>
        <v>0</v>
      </c>
      <c r="P46" s="53"/>
      <c r="Q46" s="81">
        <f t="shared" si="6"/>
        <v>0</v>
      </c>
      <c r="R46" s="53"/>
      <c r="S46" s="86">
        <f t="shared" si="7"/>
        <v>0</v>
      </c>
      <c r="T46" s="53"/>
      <c r="U46" s="81">
        <f t="shared" si="9"/>
        <v>0</v>
      </c>
      <c r="V46" s="53"/>
      <c r="W46" s="86">
        <f t="shared" si="10"/>
        <v>0</v>
      </c>
      <c r="X46" s="53"/>
      <c r="Y46" s="81">
        <f t="shared" si="8"/>
        <v>0</v>
      </c>
      <c r="Z46" s="54"/>
      <c r="AA46" s="54"/>
      <c r="AB46" s="82">
        <f t="shared" si="11"/>
        <v>0</v>
      </c>
    </row>
    <row r="47" spans="1:28" ht="14.25">
      <c r="A47" s="136">
        <v>35</v>
      </c>
      <c r="B47" s="18"/>
      <c r="C47" s="52"/>
      <c r="D47" s="53"/>
      <c r="E47" s="81">
        <f t="shared" si="0"/>
        <v>0</v>
      </c>
      <c r="F47" s="53"/>
      <c r="G47" s="86">
        <f t="shared" si="1"/>
        <v>0</v>
      </c>
      <c r="H47" s="53"/>
      <c r="I47" s="81">
        <f t="shared" si="2"/>
        <v>0</v>
      </c>
      <c r="J47" s="53"/>
      <c r="K47" s="86">
        <f t="shared" si="3"/>
        <v>0</v>
      </c>
      <c r="L47" s="53"/>
      <c r="M47" s="81">
        <f t="shared" si="4"/>
        <v>0</v>
      </c>
      <c r="N47" s="53"/>
      <c r="O47" s="86">
        <f t="shared" si="5"/>
        <v>0</v>
      </c>
      <c r="P47" s="53"/>
      <c r="Q47" s="81">
        <f t="shared" si="6"/>
        <v>0</v>
      </c>
      <c r="R47" s="53"/>
      <c r="S47" s="86">
        <f t="shared" si="7"/>
        <v>0</v>
      </c>
      <c r="T47" s="53"/>
      <c r="U47" s="81">
        <f t="shared" si="9"/>
        <v>0</v>
      </c>
      <c r="V47" s="53"/>
      <c r="W47" s="86">
        <f t="shared" si="10"/>
        <v>0</v>
      </c>
      <c r="X47" s="53"/>
      <c r="Y47" s="81">
        <f t="shared" si="8"/>
        <v>0</v>
      </c>
      <c r="Z47" s="54"/>
      <c r="AA47" s="54"/>
      <c r="AB47" s="82">
        <f t="shared" si="11"/>
        <v>0</v>
      </c>
    </row>
    <row r="48" spans="1:28" ht="14.25">
      <c r="A48" s="136">
        <v>36</v>
      </c>
      <c r="B48" s="18"/>
      <c r="C48" s="52"/>
      <c r="D48" s="53"/>
      <c r="E48" s="81">
        <f t="shared" si="0"/>
        <v>0</v>
      </c>
      <c r="F48" s="53"/>
      <c r="G48" s="86">
        <f t="shared" si="1"/>
        <v>0</v>
      </c>
      <c r="H48" s="53"/>
      <c r="I48" s="81">
        <f t="shared" si="2"/>
        <v>0</v>
      </c>
      <c r="J48" s="53"/>
      <c r="K48" s="86">
        <f t="shared" si="3"/>
        <v>0</v>
      </c>
      <c r="L48" s="53"/>
      <c r="M48" s="81">
        <f t="shared" si="4"/>
        <v>0</v>
      </c>
      <c r="N48" s="53"/>
      <c r="O48" s="86">
        <f t="shared" si="5"/>
        <v>0</v>
      </c>
      <c r="P48" s="53"/>
      <c r="Q48" s="81">
        <f t="shared" si="6"/>
        <v>0</v>
      </c>
      <c r="R48" s="53"/>
      <c r="S48" s="86">
        <f t="shared" si="7"/>
        <v>0</v>
      </c>
      <c r="T48" s="53"/>
      <c r="U48" s="81">
        <f t="shared" si="9"/>
        <v>0</v>
      </c>
      <c r="V48" s="53"/>
      <c r="W48" s="86">
        <f t="shared" si="10"/>
        <v>0</v>
      </c>
      <c r="X48" s="53"/>
      <c r="Y48" s="81">
        <f t="shared" si="8"/>
        <v>0</v>
      </c>
      <c r="Z48" s="54"/>
      <c r="AA48" s="54"/>
      <c r="AB48" s="82">
        <f t="shared" si="11"/>
        <v>0</v>
      </c>
    </row>
    <row r="49" spans="1:28" ht="14.25">
      <c r="A49" s="136">
        <v>37</v>
      </c>
      <c r="B49" s="18"/>
      <c r="C49" s="52"/>
      <c r="D49" s="53"/>
      <c r="E49" s="81">
        <f t="shared" si="0"/>
        <v>0</v>
      </c>
      <c r="F49" s="53"/>
      <c r="G49" s="86">
        <f t="shared" si="1"/>
        <v>0</v>
      </c>
      <c r="H49" s="53"/>
      <c r="I49" s="81">
        <f t="shared" si="2"/>
        <v>0</v>
      </c>
      <c r="J49" s="53"/>
      <c r="K49" s="86">
        <f t="shared" si="3"/>
        <v>0</v>
      </c>
      <c r="L49" s="53"/>
      <c r="M49" s="81">
        <f t="shared" si="4"/>
        <v>0</v>
      </c>
      <c r="N49" s="53"/>
      <c r="O49" s="86">
        <f t="shared" si="5"/>
        <v>0</v>
      </c>
      <c r="P49" s="53"/>
      <c r="Q49" s="81">
        <f t="shared" si="6"/>
        <v>0</v>
      </c>
      <c r="R49" s="53"/>
      <c r="S49" s="86">
        <f t="shared" si="7"/>
        <v>0</v>
      </c>
      <c r="T49" s="53"/>
      <c r="U49" s="81">
        <f t="shared" si="9"/>
        <v>0</v>
      </c>
      <c r="V49" s="53"/>
      <c r="W49" s="86">
        <f t="shared" si="10"/>
        <v>0</v>
      </c>
      <c r="X49" s="53"/>
      <c r="Y49" s="81">
        <f t="shared" si="8"/>
        <v>0</v>
      </c>
      <c r="Z49" s="54"/>
      <c r="AA49" s="54"/>
      <c r="AB49" s="82">
        <f t="shared" si="11"/>
        <v>0</v>
      </c>
    </row>
    <row r="50" spans="1:28" ht="14.25">
      <c r="A50" s="136">
        <v>38</v>
      </c>
      <c r="B50" s="18"/>
      <c r="C50" s="52"/>
      <c r="D50" s="53"/>
      <c r="E50" s="81">
        <f t="shared" si="0"/>
        <v>0</v>
      </c>
      <c r="F50" s="53"/>
      <c r="G50" s="86">
        <f t="shared" si="1"/>
        <v>0</v>
      </c>
      <c r="H50" s="53"/>
      <c r="I50" s="81">
        <f t="shared" si="2"/>
        <v>0</v>
      </c>
      <c r="J50" s="53"/>
      <c r="K50" s="86">
        <f t="shared" si="3"/>
        <v>0</v>
      </c>
      <c r="L50" s="53"/>
      <c r="M50" s="81">
        <f t="shared" si="4"/>
        <v>0</v>
      </c>
      <c r="N50" s="53"/>
      <c r="O50" s="86">
        <f t="shared" si="5"/>
        <v>0</v>
      </c>
      <c r="P50" s="53"/>
      <c r="Q50" s="81">
        <f t="shared" si="6"/>
        <v>0</v>
      </c>
      <c r="R50" s="53"/>
      <c r="S50" s="86">
        <f t="shared" si="7"/>
        <v>0</v>
      </c>
      <c r="T50" s="53"/>
      <c r="U50" s="81">
        <f t="shared" si="9"/>
        <v>0</v>
      </c>
      <c r="V50" s="53"/>
      <c r="W50" s="86">
        <f t="shared" si="10"/>
        <v>0</v>
      </c>
      <c r="X50" s="53"/>
      <c r="Y50" s="81">
        <f t="shared" si="8"/>
        <v>0</v>
      </c>
      <c r="Z50" s="54"/>
      <c r="AA50" s="54"/>
      <c r="AB50" s="82">
        <f t="shared" si="11"/>
        <v>0</v>
      </c>
    </row>
    <row r="51" spans="1:28" ht="14.25">
      <c r="A51" s="136">
        <v>39</v>
      </c>
      <c r="B51" s="18"/>
      <c r="C51" s="52"/>
      <c r="D51" s="53"/>
      <c r="E51" s="81">
        <f t="shared" si="0"/>
        <v>0</v>
      </c>
      <c r="F51" s="53"/>
      <c r="G51" s="86">
        <f t="shared" si="1"/>
        <v>0</v>
      </c>
      <c r="H51" s="53"/>
      <c r="I51" s="81">
        <f t="shared" si="2"/>
        <v>0</v>
      </c>
      <c r="J51" s="53"/>
      <c r="K51" s="86">
        <f t="shared" si="3"/>
        <v>0</v>
      </c>
      <c r="L51" s="53"/>
      <c r="M51" s="81">
        <f t="shared" si="4"/>
        <v>0</v>
      </c>
      <c r="N51" s="53"/>
      <c r="O51" s="86">
        <f t="shared" si="5"/>
        <v>0</v>
      </c>
      <c r="P51" s="53"/>
      <c r="Q51" s="81">
        <f t="shared" si="6"/>
        <v>0</v>
      </c>
      <c r="R51" s="53"/>
      <c r="S51" s="86">
        <f t="shared" si="7"/>
        <v>0</v>
      </c>
      <c r="T51" s="53"/>
      <c r="U51" s="81">
        <f t="shared" si="9"/>
        <v>0</v>
      </c>
      <c r="V51" s="53"/>
      <c r="W51" s="86">
        <f t="shared" si="10"/>
        <v>0</v>
      </c>
      <c r="X51" s="53"/>
      <c r="Y51" s="81">
        <f t="shared" si="8"/>
        <v>0</v>
      </c>
      <c r="Z51" s="54"/>
      <c r="AA51" s="54"/>
      <c r="AB51" s="82">
        <f t="shared" si="11"/>
        <v>0</v>
      </c>
    </row>
    <row r="52" spans="1:28" ht="14.25">
      <c r="A52" s="136">
        <v>40</v>
      </c>
      <c r="B52" s="18"/>
      <c r="C52" s="52"/>
      <c r="D52" s="53"/>
      <c r="E52" s="81">
        <f t="shared" si="0"/>
        <v>0</v>
      </c>
      <c r="F52" s="53"/>
      <c r="G52" s="86">
        <f t="shared" si="1"/>
        <v>0</v>
      </c>
      <c r="H52" s="53"/>
      <c r="I52" s="81">
        <f t="shared" si="2"/>
        <v>0</v>
      </c>
      <c r="J52" s="53"/>
      <c r="K52" s="86">
        <f t="shared" si="3"/>
        <v>0</v>
      </c>
      <c r="L52" s="53"/>
      <c r="M52" s="81">
        <f t="shared" si="4"/>
        <v>0</v>
      </c>
      <c r="N52" s="53"/>
      <c r="O52" s="86">
        <f t="shared" si="5"/>
        <v>0</v>
      </c>
      <c r="P52" s="53"/>
      <c r="Q52" s="81">
        <f t="shared" si="6"/>
        <v>0</v>
      </c>
      <c r="R52" s="53"/>
      <c r="S52" s="86">
        <f t="shared" si="7"/>
        <v>0</v>
      </c>
      <c r="T52" s="53"/>
      <c r="U52" s="81">
        <f t="shared" si="9"/>
        <v>0</v>
      </c>
      <c r="V52" s="53"/>
      <c r="W52" s="86">
        <f t="shared" si="10"/>
        <v>0</v>
      </c>
      <c r="X52" s="53"/>
      <c r="Y52" s="81">
        <f t="shared" si="8"/>
        <v>0</v>
      </c>
      <c r="Z52" s="54"/>
      <c r="AA52" s="54"/>
      <c r="AB52" s="82">
        <f t="shared" si="11"/>
        <v>0</v>
      </c>
    </row>
    <row r="53" spans="1:28" ht="14.25">
      <c r="A53" s="136">
        <v>41</v>
      </c>
      <c r="B53" s="18"/>
      <c r="C53" s="52"/>
      <c r="D53" s="53"/>
      <c r="E53" s="81">
        <f t="shared" si="0"/>
        <v>0</v>
      </c>
      <c r="F53" s="53"/>
      <c r="G53" s="86">
        <f t="shared" si="1"/>
        <v>0</v>
      </c>
      <c r="H53" s="53"/>
      <c r="I53" s="81">
        <f t="shared" si="2"/>
        <v>0</v>
      </c>
      <c r="J53" s="53"/>
      <c r="K53" s="86">
        <f t="shared" si="3"/>
        <v>0</v>
      </c>
      <c r="L53" s="53"/>
      <c r="M53" s="81">
        <f t="shared" si="4"/>
        <v>0</v>
      </c>
      <c r="N53" s="53"/>
      <c r="O53" s="86">
        <f t="shared" si="5"/>
        <v>0</v>
      </c>
      <c r="P53" s="53"/>
      <c r="Q53" s="81">
        <f t="shared" si="6"/>
        <v>0</v>
      </c>
      <c r="R53" s="53"/>
      <c r="S53" s="86">
        <f t="shared" si="7"/>
        <v>0</v>
      </c>
      <c r="T53" s="53"/>
      <c r="U53" s="81">
        <f t="shared" si="9"/>
        <v>0</v>
      </c>
      <c r="V53" s="53"/>
      <c r="W53" s="86">
        <f t="shared" si="10"/>
        <v>0</v>
      </c>
      <c r="X53" s="53"/>
      <c r="Y53" s="81">
        <f t="shared" si="8"/>
        <v>0</v>
      </c>
      <c r="Z53" s="54"/>
      <c r="AA53" s="54"/>
      <c r="AB53" s="82">
        <f t="shared" si="11"/>
        <v>0</v>
      </c>
    </row>
    <row r="54" spans="1:28" ht="14.25">
      <c r="A54" s="136">
        <v>42</v>
      </c>
      <c r="B54" s="18"/>
      <c r="C54" s="52"/>
      <c r="D54" s="53"/>
      <c r="E54" s="81">
        <f t="shared" si="0"/>
        <v>0</v>
      </c>
      <c r="F54" s="53"/>
      <c r="G54" s="86">
        <f t="shared" si="1"/>
        <v>0</v>
      </c>
      <c r="H54" s="53"/>
      <c r="I54" s="81">
        <f t="shared" si="2"/>
        <v>0</v>
      </c>
      <c r="J54" s="53"/>
      <c r="K54" s="86">
        <f t="shared" si="3"/>
        <v>0</v>
      </c>
      <c r="L54" s="53"/>
      <c r="M54" s="81">
        <f t="shared" si="4"/>
        <v>0</v>
      </c>
      <c r="N54" s="53"/>
      <c r="O54" s="86">
        <f t="shared" si="5"/>
        <v>0</v>
      </c>
      <c r="P54" s="53"/>
      <c r="Q54" s="81">
        <f t="shared" si="6"/>
        <v>0</v>
      </c>
      <c r="R54" s="53"/>
      <c r="S54" s="86">
        <f t="shared" si="7"/>
        <v>0</v>
      </c>
      <c r="T54" s="53"/>
      <c r="U54" s="81">
        <f t="shared" si="9"/>
        <v>0</v>
      </c>
      <c r="V54" s="53"/>
      <c r="W54" s="86">
        <f t="shared" si="10"/>
        <v>0</v>
      </c>
      <c r="X54" s="53"/>
      <c r="Y54" s="81">
        <f t="shared" si="8"/>
        <v>0</v>
      </c>
      <c r="Z54" s="54"/>
      <c r="AA54" s="54"/>
      <c r="AB54" s="82">
        <f t="shared" si="11"/>
        <v>0</v>
      </c>
    </row>
    <row r="55" spans="1:28" ht="14.25">
      <c r="A55" s="136">
        <v>43</v>
      </c>
      <c r="B55" s="18"/>
      <c r="C55" s="52"/>
      <c r="D55" s="53"/>
      <c r="E55" s="81">
        <f t="shared" si="0"/>
        <v>0</v>
      </c>
      <c r="F55" s="53"/>
      <c r="G55" s="86">
        <f t="shared" si="1"/>
        <v>0</v>
      </c>
      <c r="H55" s="53"/>
      <c r="I55" s="81">
        <f t="shared" si="2"/>
        <v>0</v>
      </c>
      <c r="J55" s="53"/>
      <c r="K55" s="86">
        <f t="shared" si="3"/>
        <v>0</v>
      </c>
      <c r="L55" s="53"/>
      <c r="M55" s="81">
        <f t="shared" si="4"/>
        <v>0</v>
      </c>
      <c r="N55" s="53"/>
      <c r="O55" s="86">
        <f t="shared" si="5"/>
        <v>0</v>
      </c>
      <c r="P55" s="53"/>
      <c r="Q55" s="81">
        <f t="shared" si="6"/>
        <v>0</v>
      </c>
      <c r="R55" s="53"/>
      <c r="S55" s="86">
        <f t="shared" si="7"/>
        <v>0</v>
      </c>
      <c r="T55" s="53"/>
      <c r="U55" s="81">
        <f t="shared" si="9"/>
        <v>0</v>
      </c>
      <c r="V55" s="53"/>
      <c r="W55" s="86">
        <f t="shared" si="10"/>
        <v>0</v>
      </c>
      <c r="X55" s="53"/>
      <c r="Y55" s="81">
        <f t="shared" si="8"/>
        <v>0</v>
      </c>
      <c r="Z55" s="54"/>
      <c r="AA55" s="54"/>
      <c r="AB55" s="82">
        <f t="shared" si="11"/>
        <v>0</v>
      </c>
    </row>
    <row r="56" spans="1:28" ht="14.25">
      <c r="A56" s="136">
        <v>44</v>
      </c>
      <c r="B56" s="18"/>
      <c r="C56" s="52"/>
      <c r="D56" s="53"/>
      <c r="E56" s="81">
        <f t="shared" si="0"/>
        <v>0</v>
      </c>
      <c r="F56" s="53"/>
      <c r="G56" s="86">
        <f t="shared" si="1"/>
        <v>0</v>
      </c>
      <c r="H56" s="53"/>
      <c r="I56" s="81">
        <f t="shared" si="2"/>
        <v>0</v>
      </c>
      <c r="J56" s="53"/>
      <c r="K56" s="86">
        <f t="shared" si="3"/>
        <v>0</v>
      </c>
      <c r="L56" s="53"/>
      <c r="M56" s="81">
        <f t="shared" si="4"/>
        <v>0</v>
      </c>
      <c r="N56" s="53"/>
      <c r="O56" s="86">
        <f t="shared" si="5"/>
        <v>0</v>
      </c>
      <c r="P56" s="53"/>
      <c r="Q56" s="81">
        <f t="shared" si="6"/>
        <v>0</v>
      </c>
      <c r="R56" s="53"/>
      <c r="S56" s="86">
        <f t="shared" si="7"/>
        <v>0</v>
      </c>
      <c r="T56" s="53"/>
      <c r="U56" s="81">
        <f t="shared" si="9"/>
        <v>0</v>
      </c>
      <c r="V56" s="53"/>
      <c r="W56" s="86">
        <f t="shared" si="10"/>
        <v>0</v>
      </c>
      <c r="X56" s="53"/>
      <c r="Y56" s="81">
        <f t="shared" si="8"/>
        <v>0</v>
      </c>
      <c r="Z56" s="54"/>
      <c r="AA56" s="54"/>
      <c r="AB56" s="82">
        <f t="shared" si="11"/>
        <v>0</v>
      </c>
    </row>
    <row r="57" spans="1:28" ht="14.25">
      <c r="A57" s="136">
        <v>45</v>
      </c>
      <c r="B57" s="18"/>
      <c r="C57" s="52"/>
      <c r="D57" s="53"/>
      <c r="E57" s="81">
        <f t="shared" si="0"/>
        <v>0</v>
      </c>
      <c r="F57" s="53"/>
      <c r="G57" s="86">
        <f t="shared" si="1"/>
        <v>0</v>
      </c>
      <c r="H57" s="53"/>
      <c r="I57" s="81">
        <f t="shared" si="2"/>
        <v>0</v>
      </c>
      <c r="J57" s="53"/>
      <c r="K57" s="86">
        <f t="shared" si="3"/>
        <v>0</v>
      </c>
      <c r="L57" s="53"/>
      <c r="M57" s="81">
        <f t="shared" si="4"/>
        <v>0</v>
      </c>
      <c r="N57" s="53"/>
      <c r="O57" s="86">
        <f t="shared" si="5"/>
        <v>0</v>
      </c>
      <c r="P57" s="53"/>
      <c r="Q57" s="81">
        <f t="shared" si="6"/>
        <v>0</v>
      </c>
      <c r="R57" s="53"/>
      <c r="S57" s="86">
        <f t="shared" si="7"/>
        <v>0</v>
      </c>
      <c r="T57" s="53"/>
      <c r="U57" s="81">
        <f t="shared" si="9"/>
        <v>0</v>
      </c>
      <c r="V57" s="53"/>
      <c r="W57" s="86">
        <f t="shared" si="10"/>
        <v>0</v>
      </c>
      <c r="X57" s="53"/>
      <c r="Y57" s="81">
        <f t="shared" si="8"/>
        <v>0</v>
      </c>
      <c r="Z57" s="54"/>
      <c r="AA57" s="54"/>
      <c r="AB57" s="82">
        <f t="shared" si="11"/>
        <v>0</v>
      </c>
    </row>
    <row r="58" spans="1:28" ht="14.25">
      <c r="A58" s="136">
        <v>46</v>
      </c>
      <c r="B58" s="18"/>
      <c r="C58" s="52"/>
      <c r="D58" s="53"/>
      <c r="E58" s="81">
        <f t="shared" si="0"/>
        <v>0</v>
      </c>
      <c r="F58" s="53"/>
      <c r="G58" s="86">
        <f t="shared" si="1"/>
        <v>0</v>
      </c>
      <c r="H58" s="53"/>
      <c r="I58" s="81">
        <f t="shared" si="2"/>
        <v>0</v>
      </c>
      <c r="J58" s="53"/>
      <c r="K58" s="86">
        <f t="shared" si="3"/>
        <v>0</v>
      </c>
      <c r="L58" s="53"/>
      <c r="M58" s="81">
        <f t="shared" si="4"/>
        <v>0</v>
      </c>
      <c r="N58" s="53"/>
      <c r="O58" s="86">
        <f t="shared" si="5"/>
        <v>0</v>
      </c>
      <c r="P58" s="53"/>
      <c r="Q58" s="81">
        <f t="shared" si="6"/>
        <v>0</v>
      </c>
      <c r="R58" s="53"/>
      <c r="S58" s="86">
        <f t="shared" si="7"/>
        <v>0</v>
      </c>
      <c r="T58" s="53"/>
      <c r="U58" s="81">
        <f t="shared" si="9"/>
        <v>0</v>
      </c>
      <c r="V58" s="53"/>
      <c r="W58" s="86">
        <f t="shared" si="10"/>
        <v>0</v>
      </c>
      <c r="X58" s="53"/>
      <c r="Y58" s="81">
        <f t="shared" si="8"/>
        <v>0</v>
      </c>
      <c r="Z58" s="54"/>
      <c r="AA58" s="54"/>
      <c r="AB58" s="82">
        <f t="shared" si="11"/>
        <v>0</v>
      </c>
    </row>
    <row r="59" spans="1:28" ht="14.25">
      <c r="A59" s="136">
        <v>47</v>
      </c>
      <c r="B59" s="18"/>
      <c r="C59" s="52"/>
      <c r="D59" s="53"/>
      <c r="E59" s="81">
        <f t="shared" si="0"/>
        <v>0</v>
      </c>
      <c r="F59" s="53"/>
      <c r="G59" s="86">
        <f t="shared" si="1"/>
        <v>0</v>
      </c>
      <c r="H59" s="53"/>
      <c r="I59" s="81">
        <f t="shared" si="2"/>
        <v>0</v>
      </c>
      <c r="J59" s="53"/>
      <c r="K59" s="86">
        <f t="shared" si="3"/>
        <v>0</v>
      </c>
      <c r="L59" s="53"/>
      <c r="M59" s="81">
        <f t="shared" si="4"/>
        <v>0</v>
      </c>
      <c r="N59" s="53"/>
      <c r="O59" s="86">
        <f t="shared" si="5"/>
        <v>0</v>
      </c>
      <c r="P59" s="53"/>
      <c r="Q59" s="81">
        <f t="shared" si="6"/>
        <v>0</v>
      </c>
      <c r="R59" s="53"/>
      <c r="S59" s="86">
        <f t="shared" si="7"/>
        <v>0</v>
      </c>
      <c r="T59" s="53"/>
      <c r="U59" s="81">
        <f t="shared" si="9"/>
        <v>0</v>
      </c>
      <c r="V59" s="53"/>
      <c r="W59" s="86">
        <f t="shared" si="10"/>
        <v>0</v>
      </c>
      <c r="X59" s="53"/>
      <c r="Y59" s="81">
        <f t="shared" si="8"/>
        <v>0</v>
      </c>
      <c r="Z59" s="54"/>
      <c r="AA59" s="54"/>
      <c r="AB59" s="82">
        <f t="shared" si="11"/>
        <v>0</v>
      </c>
    </row>
    <row r="60" spans="1:28" ht="14.25">
      <c r="A60" s="136">
        <v>48</v>
      </c>
      <c r="B60" s="18"/>
      <c r="C60" s="52"/>
      <c r="D60" s="53"/>
      <c r="E60" s="81">
        <f t="shared" si="0"/>
        <v>0</v>
      </c>
      <c r="F60" s="53"/>
      <c r="G60" s="86">
        <f t="shared" si="1"/>
        <v>0</v>
      </c>
      <c r="H60" s="53"/>
      <c r="I60" s="81">
        <f t="shared" si="2"/>
        <v>0</v>
      </c>
      <c r="J60" s="53"/>
      <c r="K60" s="86">
        <f t="shared" si="3"/>
        <v>0</v>
      </c>
      <c r="L60" s="53"/>
      <c r="M60" s="81">
        <f t="shared" si="4"/>
        <v>0</v>
      </c>
      <c r="N60" s="53"/>
      <c r="O60" s="86">
        <f t="shared" si="5"/>
        <v>0</v>
      </c>
      <c r="P60" s="53"/>
      <c r="Q60" s="81">
        <f t="shared" si="6"/>
        <v>0</v>
      </c>
      <c r="R60" s="53"/>
      <c r="S60" s="86">
        <f t="shared" si="7"/>
        <v>0</v>
      </c>
      <c r="T60" s="53"/>
      <c r="U60" s="81">
        <f t="shared" si="9"/>
        <v>0</v>
      </c>
      <c r="V60" s="53"/>
      <c r="W60" s="86">
        <f t="shared" si="10"/>
        <v>0</v>
      </c>
      <c r="X60" s="53"/>
      <c r="Y60" s="81">
        <f t="shared" si="8"/>
        <v>0</v>
      </c>
      <c r="Z60" s="54"/>
      <c r="AA60" s="54"/>
      <c r="AB60" s="82">
        <f t="shared" si="11"/>
        <v>0</v>
      </c>
    </row>
    <row r="61" spans="1:28" ht="14.25">
      <c r="A61" s="136">
        <v>49</v>
      </c>
      <c r="B61" s="18"/>
      <c r="C61" s="52"/>
      <c r="D61" s="53"/>
      <c r="E61" s="81">
        <f t="shared" si="0"/>
        <v>0</v>
      </c>
      <c r="F61" s="53"/>
      <c r="G61" s="86">
        <f t="shared" si="1"/>
        <v>0</v>
      </c>
      <c r="H61" s="53"/>
      <c r="I61" s="81">
        <f t="shared" si="2"/>
        <v>0</v>
      </c>
      <c r="J61" s="53"/>
      <c r="K61" s="86">
        <f t="shared" si="3"/>
        <v>0</v>
      </c>
      <c r="L61" s="53"/>
      <c r="M61" s="81">
        <f t="shared" si="4"/>
        <v>0</v>
      </c>
      <c r="N61" s="53"/>
      <c r="O61" s="86">
        <f t="shared" si="5"/>
        <v>0</v>
      </c>
      <c r="P61" s="53"/>
      <c r="Q61" s="81">
        <f t="shared" si="6"/>
        <v>0</v>
      </c>
      <c r="R61" s="53"/>
      <c r="S61" s="86">
        <f t="shared" si="7"/>
        <v>0</v>
      </c>
      <c r="T61" s="53"/>
      <c r="U61" s="81">
        <f t="shared" si="9"/>
        <v>0</v>
      </c>
      <c r="V61" s="53"/>
      <c r="W61" s="86">
        <f t="shared" si="10"/>
        <v>0</v>
      </c>
      <c r="X61" s="53"/>
      <c r="Y61" s="81">
        <f t="shared" si="8"/>
        <v>0</v>
      </c>
      <c r="Z61" s="54"/>
      <c r="AA61" s="54"/>
      <c r="AB61" s="82">
        <f t="shared" si="11"/>
        <v>0</v>
      </c>
    </row>
    <row r="62" spans="1:28" ht="14.25">
      <c r="A62" s="136">
        <v>50</v>
      </c>
      <c r="B62" s="18"/>
      <c r="C62" s="52"/>
      <c r="D62" s="53"/>
      <c r="E62" s="81">
        <f t="shared" si="0"/>
        <v>0</v>
      </c>
      <c r="F62" s="53"/>
      <c r="G62" s="86">
        <f t="shared" si="1"/>
        <v>0</v>
      </c>
      <c r="H62" s="53"/>
      <c r="I62" s="81">
        <f t="shared" si="2"/>
        <v>0</v>
      </c>
      <c r="J62" s="53"/>
      <c r="K62" s="86">
        <f t="shared" si="3"/>
        <v>0</v>
      </c>
      <c r="L62" s="53"/>
      <c r="M62" s="81">
        <f t="shared" si="4"/>
        <v>0</v>
      </c>
      <c r="N62" s="53"/>
      <c r="O62" s="86">
        <f t="shared" si="5"/>
        <v>0</v>
      </c>
      <c r="P62" s="53"/>
      <c r="Q62" s="81">
        <f t="shared" si="6"/>
        <v>0</v>
      </c>
      <c r="R62" s="53"/>
      <c r="S62" s="86">
        <f t="shared" si="7"/>
        <v>0</v>
      </c>
      <c r="T62" s="53"/>
      <c r="U62" s="81">
        <f t="shared" si="9"/>
        <v>0</v>
      </c>
      <c r="V62" s="53"/>
      <c r="W62" s="86">
        <f t="shared" si="10"/>
        <v>0</v>
      </c>
      <c r="X62" s="53"/>
      <c r="Y62" s="81">
        <f t="shared" si="8"/>
        <v>0</v>
      </c>
      <c r="Z62" s="54"/>
      <c r="AA62" s="54"/>
      <c r="AB62" s="82">
        <f t="shared" si="11"/>
        <v>0</v>
      </c>
    </row>
    <row r="63" spans="1:28" ht="7.15" customHeight="1">
      <c r="A63" s="135"/>
      <c r="B63" s="55"/>
      <c r="C63" s="56"/>
      <c r="D63" s="126"/>
      <c r="E63" s="127"/>
      <c r="F63" s="126"/>
      <c r="G63" s="127"/>
      <c r="H63" s="126"/>
      <c r="I63" s="127"/>
      <c r="J63" s="126"/>
      <c r="K63" s="127"/>
      <c r="L63" s="126"/>
      <c r="M63" s="127"/>
      <c r="N63" s="126"/>
      <c r="O63" s="127"/>
      <c r="P63" s="126"/>
      <c r="Q63" s="127"/>
      <c r="R63" s="126"/>
      <c r="S63" s="127"/>
      <c r="T63" s="126"/>
      <c r="U63" s="127"/>
      <c r="V63" s="126"/>
      <c r="W63" s="127"/>
      <c r="X63" s="126"/>
      <c r="Y63" s="127"/>
      <c r="Z63" s="127"/>
      <c r="AA63" s="127"/>
      <c r="AB63" s="128"/>
    </row>
    <row r="64" spans="1:28" s="57" customFormat="1" ht="14.25" customHeight="1">
      <c r="A64" s="135"/>
      <c r="B64" s="120"/>
      <c r="C64" s="119"/>
      <c r="D64" s="58">
        <f t="shared" ref="D64:AB64" si="12">SUM(D13:D62)</f>
        <v>0</v>
      </c>
      <c r="E64" s="81">
        <f t="shared" si="12"/>
        <v>0</v>
      </c>
      <c r="F64" s="58">
        <f t="shared" si="12"/>
        <v>0</v>
      </c>
      <c r="G64" s="86">
        <f t="shared" si="12"/>
        <v>0</v>
      </c>
      <c r="H64" s="58">
        <f t="shared" si="12"/>
        <v>0</v>
      </c>
      <c r="I64" s="81">
        <f t="shared" si="12"/>
        <v>0</v>
      </c>
      <c r="J64" s="58">
        <f t="shared" si="12"/>
        <v>0</v>
      </c>
      <c r="K64" s="86">
        <f t="shared" si="12"/>
        <v>0</v>
      </c>
      <c r="L64" s="58">
        <f t="shared" si="12"/>
        <v>0</v>
      </c>
      <c r="M64" s="81">
        <f t="shared" si="12"/>
        <v>0</v>
      </c>
      <c r="N64" s="58">
        <f t="shared" si="12"/>
        <v>0</v>
      </c>
      <c r="O64" s="86">
        <f t="shared" si="12"/>
        <v>0</v>
      </c>
      <c r="P64" s="58">
        <f t="shared" si="12"/>
        <v>0</v>
      </c>
      <c r="Q64" s="81">
        <f t="shared" si="12"/>
        <v>0</v>
      </c>
      <c r="R64" s="58">
        <f t="shared" si="12"/>
        <v>0</v>
      </c>
      <c r="S64" s="86">
        <f t="shared" si="12"/>
        <v>0</v>
      </c>
      <c r="T64" s="58">
        <f t="shared" si="12"/>
        <v>0</v>
      </c>
      <c r="U64" s="81">
        <f t="shared" si="12"/>
        <v>0</v>
      </c>
      <c r="V64" s="58">
        <f t="shared" si="12"/>
        <v>0</v>
      </c>
      <c r="W64" s="86">
        <f t="shared" si="12"/>
        <v>0</v>
      </c>
      <c r="X64" s="58">
        <f t="shared" si="12"/>
        <v>0</v>
      </c>
      <c r="Y64" s="81">
        <f t="shared" si="12"/>
        <v>0</v>
      </c>
      <c r="Z64" s="59">
        <f t="shared" si="12"/>
        <v>0</v>
      </c>
      <c r="AA64" s="59">
        <f t="shared" si="12"/>
        <v>0</v>
      </c>
      <c r="AB64" s="83">
        <f t="shared" si="12"/>
        <v>0</v>
      </c>
    </row>
    <row r="65" spans="1:33" ht="21" customHeight="1">
      <c r="A65" s="62"/>
      <c r="B65" s="60"/>
      <c r="C65" s="61"/>
      <c r="D65" s="62"/>
      <c r="E65" s="63"/>
      <c r="F65" s="62"/>
      <c r="G65" s="63"/>
      <c r="H65" s="63"/>
      <c r="I65" s="63"/>
      <c r="J65" s="63"/>
      <c r="K65" s="63"/>
      <c r="L65" s="63"/>
      <c r="M65" s="63"/>
      <c r="N65" s="63"/>
      <c r="O65" s="63"/>
      <c r="P65" s="63"/>
      <c r="Q65" s="63"/>
      <c r="R65" s="63"/>
      <c r="S65" s="191" t="s">
        <v>57</v>
      </c>
      <c r="T65" s="191"/>
      <c r="U65" s="191"/>
      <c r="V65" s="191"/>
      <c r="W65" s="191"/>
      <c r="X65" s="191"/>
      <c r="Y65" s="191"/>
      <c r="Z65" s="191"/>
      <c r="AA65" s="192"/>
      <c r="AB65" s="83">
        <f>AB64</f>
        <v>0</v>
      </c>
    </row>
    <row r="66" spans="1:33" ht="21" customHeight="1">
      <c r="A66" s="62"/>
      <c r="B66" s="60"/>
      <c r="C66" s="61"/>
      <c r="D66" s="62"/>
      <c r="E66" s="63"/>
      <c r="F66" s="62"/>
      <c r="G66" s="63"/>
      <c r="H66" s="63"/>
      <c r="I66" s="63"/>
      <c r="J66" s="63"/>
      <c r="K66" s="63"/>
      <c r="L66" s="63"/>
      <c r="M66" s="63"/>
      <c r="N66" s="63"/>
      <c r="O66" s="63"/>
      <c r="P66" s="63"/>
      <c r="Q66" s="63"/>
      <c r="R66" s="193" t="s">
        <v>58</v>
      </c>
      <c r="S66" s="193"/>
      <c r="T66" s="193"/>
      <c r="U66" s="193"/>
      <c r="V66" s="193"/>
      <c r="W66" s="193"/>
      <c r="X66" s="193"/>
      <c r="Y66" s="193"/>
      <c r="Z66" s="193"/>
      <c r="AA66" s="194"/>
      <c r="AB66" s="83">
        <f>M72</f>
        <v>0</v>
      </c>
    </row>
    <row r="67" spans="1:33" ht="18.399999999999999" customHeight="1">
      <c r="A67" s="62"/>
      <c r="B67" s="60"/>
      <c r="C67" s="61"/>
      <c r="D67" s="62"/>
      <c r="E67" s="63"/>
      <c r="F67" s="62"/>
      <c r="G67" s="63"/>
      <c r="H67" s="63"/>
      <c r="I67" s="63"/>
      <c r="J67" s="63"/>
      <c r="K67" s="63"/>
      <c r="L67" s="63"/>
      <c r="M67" s="63"/>
      <c r="N67" s="63"/>
      <c r="O67" s="63"/>
      <c r="P67" s="63"/>
      <c r="Q67" s="63"/>
      <c r="R67" s="63"/>
      <c r="S67" s="193" t="s">
        <v>59</v>
      </c>
      <c r="T67" s="193"/>
      <c r="U67" s="193"/>
      <c r="V67" s="193"/>
      <c r="W67" s="193"/>
      <c r="X67" s="193"/>
      <c r="Y67" s="193"/>
      <c r="Z67" s="193"/>
      <c r="AA67" s="194"/>
      <c r="AB67" s="83">
        <f>SUM(AB65:AB66)</f>
        <v>0</v>
      </c>
    </row>
    <row r="68" spans="1:33" s="29" customFormat="1" ht="33" customHeight="1" thickBot="1">
      <c r="A68" s="137"/>
      <c r="B68" s="19"/>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row>
    <row r="69" spans="1:33" s="29" customFormat="1" ht="35.1" customHeight="1" thickBot="1">
      <c r="A69" s="137"/>
      <c r="B69" s="93" t="s">
        <v>22</v>
      </c>
      <c r="C69" s="94"/>
      <c r="D69" s="94"/>
      <c r="E69" s="94"/>
      <c r="F69" s="94"/>
      <c r="G69" s="95"/>
      <c r="I69" s="178" t="s">
        <v>25</v>
      </c>
      <c r="J69" s="178"/>
      <c r="K69" s="178"/>
      <c r="L69" s="178"/>
      <c r="M69" s="178"/>
      <c r="N69" s="178"/>
      <c r="O69" s="43"/>
      <c r="P69" s="179" t="s">
        <v>77</v>
      </c>
      <c r="Q69" s="180"/>
      <c r="R69" s="180"/>
      <c r="S69" s="180"/>
      <c r="T69" s="181"/>
      <c r="U69" s="117"/>
      <c r="V69" s="117"/>
      <c r="W69" s="117"/>
      <c r="Y69" s="117"/>
      <c r="Z69" s="43"/>
    </row>
    <row r="70" spans="1:33" ht="30" customHeight="1" thickBot="1">
      <c r="A70" s="137"/>
      <c r="B70" s="96"/>
      <c r="C70" s="97"/>
      <c r="D70" s="97"/>
      <c r="E70" s="97"/>
      <c r="F70" s="97"/>
      <c r="G70" s="98"/>
      <c r="H70" s="20"/>
      <c r="I70" s="182" t="s">
        <v>23</v>
      </c>
      <c r="J70" s="183"/>
      <c r="K70" s="112" t="s">
        <v>71</v>
      </c>
      <c r="L70" s="112" t="s">
        <v>44</v>
      </c>
      <c r="M70" s="184" t="s">
        <v>18</v>
      </c>
      <c r="N70" s="185"/>
      <c r="O70" s="64"/>
      <c r="P70" s="121" t="s">
        <v>19</v>
      </c>
      <c r="Q70" s="186" t="s">
        <v>113</v>
      </c>
      <c r="R70" s="186"/>
      <c r="S70" s="186" t="s">
        <v>114</v>
      </c>
      <c r="T70" s="186"/>
      <c r="AA70" s="29"/>
      <c r="AB70" s="29"/>
      <c r="AC70" s="29"/>
    </row>
    <row r="71" spans="1:33" ht="30" customHeight="1" thickBot="1">
      <c r="A71" s="138"/>
      <c r="B71" s="99"/>
      <c r="C71" s="100" t="s">
        <v>4</v>
      </c>
      <c r="D71" s="100"/>
      <c r="E71" s="101"/>
      <c r="F71" s="101" t="s">
        <v>1</v>
      </c>
      <c r="G71" s="102"/>
      <c r="H71" s="20"/>
      <c r="I71" s="170" t="s">
        <v>24</v>
      </c>
      <c r="J71" s="171"/>
      <c r="K71" s="67">
        <v>0</v>
      </c>
      <c r="L71" s="68">
        <v>54.56</v>
      </c>
      <c r="M71" s="172">
        <f>K71*L71</f>
        <v>0</v>
      </c>
      <c r="N71" s="173"/>
      <c r="O71" s="21"/>
      <c r="P71" s="65">
        <v>1</v>
      </c>
      <c r="Q71" s="167">
        <f>SUMIF($C$13:$C$62,P71,$AB$13:$AB$62)</f>
        <v>0</v>
      </c>
      <c r="R71" s="167"/>
      <c r="S71" s="168">
        <f>COUNTIF($C$13:$C$62,P71)</f>
        <v>0</v>
      </c>
      <c r="T71" s="168"/>
      <c r="AB71" s="29"/>
      <c r="AC71" s="29"/>
      <c r="AD71" s="29"/>
      <c r="AE71" s="29"/>
      <c r="AF71" s="29"/>
    </row>
    <row r="72" spans="1:33" ht="30" customHeight="1" thickTop="1" thickBot="1">
      <c r="A72" s="138"/>
      <c r="B72" s="103"/>
      <c r="C72" s="114"/>
      <c r="D72" s="104"/>
      <c r="E72" s="105"/>
      <c r="F72" s="106"/>
      <c r="G72" s="107"/>
      <c r="H72" s="66"/>
      <c r="I72" s="174" t="s">
        <v>18</v>
      </c>
      <c r="J72" s="175"/>
      <c r="K72" s="113">
        <f>SUM(K71:K71)</f>
        <v>0</v>
      </c>
      <c r="L72" s="113"/>
      <c r="M72" s="176">
        <f>SUM(M71:M71)</f>
        <v>0</v>
      </c>
      <c r="N72" s="177"/>
      <c r="O72" s="22"/>
      <c r="P72" s="65">
        <v>2</v>
      </c>
      <c r="Q72" s="167">
        <f>SUMIF($C$13:$C$62,P72,$AB$13:$AB$62)</f>
        <v>0</v>
      </c>
      <c r="R72" s="167"/>
      <c r="S72" s="168">
        <f>COUNTIF($C$13:$C$62,P72)</f>
        <v>0</v>
      </c>
      <c r="T72" s="168"/>
      <c r="AC72" s="29"/>
      <c r="AD72" s="29"/>
      <c r="AE72" s="29"/>
      <c r="AF72" s="29"/>
    </row>
    <row r="73" spans="1:33" ht="30" customHeight="1" thickBot="1">
      <c r="A73" s="138"/>
      <c r="B73" s="108"/>
      <c r="C73" s="109" t="s">
        <v>43</v>
      </c>
      <c r="D73" s="109"/>
      <c r="E73" s="109"/>
      <c r="F73" s="110" t="s">
        <v>1</v>
      </c>
      <c r="G73" s="111"/>
      <c r="H73" s="66"/>
      <c r="N73" s="130"/>
      <c r="O73" s="129"/>
      <c r="P73" s="65">
        <v>3</v>
      </c>
      <c r="Q73" s="167">
        <f>SUMIF($C$13:$C$62,P73,$AB$13:$AB$62)</f>
        <v>0</v>
      </c>
      <c r="R73" s="167"/>
      <c r="S73" s="168">
        <f>COUNTIF($C$13:$C$62,P73)</f>
        <v>0</v>
      </c>
      <c r="T73" s="168"/>
      <c r="AC73" s="29"/>
      <c r="AD73" s="29"/>
      <c r="AE73" s="29"/>
      <c r="AF73" s="29"/>
    </row>
    <row r="74" spans="1:33" ht="30" customHeight="1" thickBot="1">
      <c r="A74" s="138"/>
      <c r="G74" s="130"/>
      <c r="H74" s="131"/>
      <c r="P74" s="65">
        <v>4</v>
      </c>
      <c r="Q74" s="167">
        <f>SUMIF($C$13:$C$62,P74,$AB$13:$AB$62)</f>
        <v>0</v>
      </c>
      <c r="R74" s="167"/>
      <c r="S74" s="168">
        <f>COUNTIF($C$13:$C$62,P74)</f>
        <v>0</v>
      </c>
      <c r="T74" s="168"/>
      <c r="AC74" s="29"/>
      <c r="AD74" s="29"/>
      <c r="AE74" s="29"/>
      <c r="AF74" s="29"/>
    </row>
    <row r="75" spans="1:33" ht="30" customHeight="1" thickBot="1">
      <c r="A75" s="138"/>
      <c r="B75" s="69"/>
      <c r="C75" s="69"/>
      <c r="P75" s="70">
        <v>5</v>
      </c>
      <c r="Q75" s="169">
        <f>SUMIF($C$13:$C$62,P75,$AB$13:$AB$62)</f>
        <v>0</v>
      </c>
      <c r="R75" s="169"/>
      <c r="S75" s="168">
        <f>COUNTIF($C$13:$C$62,P75)</f>
        <v>0</v>
      </c>
      <c r="T75" s="168"/>
      <c r="AC75" s="29"/>
      <c r="AD75" s="29"/>
      <c r="AE75" s="29"/>
      <c r="AF75" s="29"/>
    </row>
    <row r="76" spans="1:33" ht="30" customHeight="1" thickTop="1" thickBot="1">
      <c r="A76" s="115"/>
      <c r="B76" s="69"/>
      <c r="C76" s="69"/>
      <c r="Q76" s="161">
        <f>SUM(Q71:R75)</f>
        <v>0</v>
      </c>
      <c r="R76" s="161"/>
      <c r="S76" s="162">
        <f>SUM(S71:T75)</f>
        <v>0</v>
      </c>
      <c r="T76" s="162"/>
      <c r="AC76" s="29"/>
      <c r="AD76" s="29"/>
      <c r="AE76" s="29"/>
      <c r="AF76" s="29"/>
    </row>
    <row r="77" spans="1:33" ht="30" customHeight="1">
      <c r="A77" s="115"/>
      <c r="B77" s="69"/>
      <c r="C77" s="69"/>
      <c r="P77" s="163" t="s">
        <v>106</v>
      </c>
      <c r="Q77" s="163"/>
      <c r="R77" s="163"/>
      <c r="S77" s="163"/>
      <c r="T77" s="163"/>
      <c r="U77" s="71"/>
      <c r="V77" s="28"/>
      <c r="W77" s="28"/>
      <c r="Y77" s="118"/>
      <c r="AC77" s="29"/>
      <c r="AD77" s="29"/>
      <c r="AE77" s="29"/>
      <c r="AF77" s="29"/>
    </row>
    <row r="78" spans="1:33" ht="25.15" customHeight="1" thickBot="1">
      <c r="B78" s="164"/>
      <c r="C78" s="164"/>
      <c r="Y78" s="29"/>
      <c r="Z78" s="29"/>
      <c r="AA78" s="29"/>
      <c r="AB78" s="29"/>
      <c r="AC78" s="29"/>
      <c r="AD78" s="29"/>
      <c r="AE78" s="29"/>
      <c r="AF78" s="29"/>
    </row>
    <row r="79" spans="1:33" ht="60" customHeight="1" thickBot="1">
      <c r="B79" s="165" t="s">
        <v>93</v>
      </c>
      <c r="C79" s="166"/>
      <c r="D79" s="151" t="s">
        <v>95</v>
      </c>
      <c r="E79" s="152"/>
      <c r="F79" s="151" t="s">
        <v>96</v>
      </c>
      <c r="G79" s="152"/>
      <c r="H79" s="151" t="s">
        <v>97</v>
      </c>
      <c r="I79" s="152"/>
      <c r="J79" s="151" t="s">
        <v>98</v>
      </c>
      <c r="K79" s="152"/>
      <c r="L79" s="151" t="s">
        <v>99</v>
      </c>
      <c r="M79" s="152"/>
      <c r="N79" s="151" t="s">
        <v>100</v>
      </c>
      <c r="O79" s="152"/>
      <c r="P79" s="151" t="s">
        <v>101</v>
      </c>
      <c r="Q79" s="152"/>
      <c r="R79" s="151" t="s">
        <v>102</v>
      </c>
      <c r="S79" s="152"/>
      <c r="T79" s="151" t="s">
        <v>103</v>
      </c>
      <c r="U79" s="152"/>
      <c r="V79" s="151" t="s">
        <v>104</v>
      </c>
      <c r="W79" s="152"/>
      <c r="X79" s="151" t="s">
        <v>105</v>
      </c>
      <c r="Y79" s="152"/>
      <c r="Z79" s="132" t="s">
        <v>116</v>
      </c>
      <c r="AA79" s="132" t="s">
        <v>117</v>
      </c>
      <c r="AC79" s="115"/>
      <c r="AD79" s="158"/>
      <c r="AE79" s="158"/>
      <c r="AF79" s="158"/>
      <c r="AG79" s="158"/>
    </row>
    <row r="80" spans="1:33" ht="30" customHeight="1" thickBot="1">
      <c r="B80" s="159" t="s">
        <v>94</v>
      </c>
      <c r="C80" s="160"/>
      <c r="D80" s="155">
        <f>COUNTIFS($C$13:$C$62, "&lt;&gt;", $D$13:$D$62, "&lt;&gt;")</f>
        <v>0</v>
      </c>
      <c r="E80" s="156"/>
      <c r="F80" s="155">
        <f>COUNTIFS($C$13:$C$62, "&lt;&gt;", $F$13:$F$62, "&lt;&gt;")</f>
        <v>0</v>
      </c>
      <c r="G80" s="156"/>
      <c r="H80" s="155">
        <f>COUNTIFS($C$13:$C$62, "&lt;&gt;", $H$13:$H$62, "&lt;&gt;")</f>
        <v>0</v>
      </c>
      <c r="I80" s="156"/>
      <c r="J80" s="155">
        <f>COUNTIFS($C$13:$C$62, "&lt;&gt;", $J$13:$J$62, "&lt;&gt;")</f>
        <v>0</v>
      </c>
      <c r="K80" s="156"/>
      <c r="L80" s="155">
        <f>COUNTIFS($C$13:$C$62, "&lt;&gt;", $L$13:$L$62, "&lt;&gt;")</f>
        <v>0</v>
      </c>
      <c r="M80" s="156"/>
      <c r="N80" s="155">
        <f>COUNTIFS($C$13:$C$62, "&lt;&gt;", $N$13:$N$62, "&lt;&gt;")</f>
        <v>0</v>
      </c>
      <c r="O80" s="156"/>
      <c r="P80" s="155">
        <f>COUNTIFS($C$13:$C$62, "&lt;&gt;", $P$13:$P$62, "&lt;&gt;")</f>
        <v>0</v>
      </c>
      <c r="Q80" s="156"/>
      <c r="R80" s="155">
        <f>COUNTIFS($C$13:$C$62, "&lt;&gt;", $R$13:$R$62, "&lt;&gt;")</f>
        <v>0</v>
      </c>
      <c r="S80" s="156"/>
      <c r="T80" s="155">
        <f>COUNTIFS($C$13:$C$62, "&lt;&gt;", $T$13:$T$62, "&lt;&gt;")</f>
        <v>0</v>
      </c>
      <c r="U80" s="156"/>
      <c r="V80" s="155">
        <f>COUNTIFS($C$13:$C$62, "&lt;&gt;", $V$13:$V$62, "&lt;&gt;")</f>
        <v>0</v>
      </c>
      <c r="W80" s="156"/>
      <c r="X80" s="155">
        <f>COUNTIFS($C$13:$C$62, "&lt;&gt;", $X$13:$X$62, "&lt;&gt;")</f>
        <v>0</v>
      </c>
      <c r="Y80" s="156"/>
      <c r="Z80" s="133">
        <f>COUNTIFS($C$13:$C$62, "&lt;&gt;", $Z$13:$Z$62, "&lt;&gt;")</f>
        <v>0</v>
      </c>
      <c r="AA80" s="133">
        <f>COUNTIFS($C$13:$C$62, "&lt;&gt;", $AA$13:$AA$62, "&lt;&gt;")</f>
        <v>0</v>
      </c>
      <c r="AC80" s="116"/>
      <c r="AD80" s="157"/>
      <c r="AE80" s="157"/>
      <c r="AF80" s="157"/>
      <c r="AG80" s="157"/>
    </row>
    <row r="81" spans="2:28" ht="18" customHeight="1" thickBot="1"/>
    <row r="82" spans="2:28" ht="60" customHeight="1" thickBot="1">
      <c r="B82" s="153" t="s">
        <v>19</v>
      </c>
      <c r="C82" s="154"/>
      <c r="D82" s="151" t="s">
        <v>95</v>
      </c>
      <c r="E82" s="152"/>
      <c r="F82" s="151" t="s">
        <v>96</v>
      </c>
      <c r="G82" s="152"/>
      <c r="H82" s="151" t="s">
        <v>97</v>
      </c>
      <c r="I82" s="152"/>
      <c r="J82" s="151" t="s">
        <v>98</v>
      </c>
      <c r="K82" s="152"/>
      <c r="L82" s="151" t="s">
        <v>99</v>
      </c>
      <c r="M82" s="152"/>
      <c r="N82" s="151" t="s">
        <v>100</v>
      </c>
      <c r="O82" s="152"/>
      <c r="P82" s="151" t="s">
        <v>101</v>
      </c>
      <c r="Q82" s="152"/>
      <c r="R82" s="151" t="s">
        <v>102</v>
      </c>
      <c r="S82" s="152"/>
      <c r="T82" s="151" t="s">
        <v>103</v>
      </c>
      <c r="U82" s="152"/>
      <c r="V82" s="151" t="s">
        <v>104</v>
      </c>
      <c r="W82" s="152"/>
      <c r="X82" s="151" t="s">
        <v>105</v>
      </c>
      <c r="Y82" s="152"/>
      <c r="Z82" s="132" t="s">
        <v>116</v>
      </c>
      <c r="AA82" s="132" t="s">
        <v>117</v>
      </c>
      <c r="AB82" s="132" t="s">
        <v>118</v>
      </c>
    </row>
    <row r="83" spans="2:28" ht="30" customHeight="1" thickBot="1">
      <c r="B83" s="147">
        <v>1</v>
      </c>
      <c r="C83" s="148"/>
      <c r="D83" s="149">
        <f>SUMIFS($E$13:$E$62, $C$13:$C$62, "1")</f>
        <v>0</v>
      </c>
      <c r="E83" s="150"/>
      <c r="F83" s="149">
        <f>SUMIFS($G$13:$G$62, $C$13:$C$62, "1")</f>
        <v>0</v>
      </c>
      <c r="G83" s="150"/>
      <c r="H83" s="149">
        <f>SUMIFS($I$13:$I$62, $C$13:$C$62, "1")</f>
        <v>0</v>
      </c>
      <c r="I83" s="150"/>
      <c r="J83" s="149">
        <f>SUMIFS($K$13:$K$62, $C$13:$C$62, "1")</f>
        <v>0</v>
      </c>
      <c r="K83" s="150"/>
      <c r="L83" s="149">
        <f>SUMIFS($M$13:$M$62, $C$13:$C$62, "1")</f>
        <v>0</v>
      </c>
      <c r="M83" s="150"/>
      <c r="N83" s="149">
        <f>SUMIFS($O$13:$O$62, $C$13:$C$62, "1")</f>
        <v>0</v>
      </c>
      <c r="O83" s="150"/>
      <c r="P83" s="149">
        <f>SUMIFS($Q$13:$Q$62, $C$13:$C$62, "1")</f>
        <v>0</v>
      </c>
      <c r="Q83" s="150"/>
      <c r="R83" s="149">
        <f>SUMIFS($S$13:$S$62, $C$13:$C$62, "1")</f>
        <v>0</v>
      </c>
      <c r="S83" s="150"/>
      <c r="T83" s="149">
        <f>SUMIFS($U$13:$U$62, $C$13:$C$62, "1")</f>
        <v>0</v>
      </c>
      <c r="U83" s="150"/>
      <c r="V83" s="149">
        <f>SUMIFS($W$13:$W$62, $C$13:$C$62, "1")</f>
        <v>0</v>
      </c>
      <c r="W83" s="150"/>
      <c r="X83" s="149">
        <f>SUMIFS($Y$13:$Y$62, $C$13:$C$62, "1")</f>
        <v>0</v>
      </c>
      <c r="Y83" s="150"/>
      <c r="Z83" s="124">
        <f>SUMIFS($Z$13:$Z$62, $C$13:$C$62, "1")</f>
        <v>0</v>
      </c>
      <c r="AA83" s="124">
        <f>SUMIFS($AA$13:$AA$62, $C$13:$C$62, "1")</f>
        <v>0</v>
      </c>
      <c r="AB83" s="124">
        <f>SUM(D83:AA83)</f>
        <v>0</v>
      </c>
    </row>
    <row r="84" spans="2:28" ht="30" customHeight="1" thickBot="1">
      <c r="B84" s="147">
        <v>2</v>
      </c>
      <c r="C84" s="148"/>
      <c r="D84" s="149">
        <f>SUMIFS($E$13:$E$62, $C$13:$C$62, "2")</f>
        <v>0</v>
      </c>
      <c r="E84" s="150"/>
      <c r="F84" s="149">
        <f>SUMIFS($G$13:$G$62, $C$13:$C$62, "2")</f>
        <v>0</v>
      </c>
      <c r="G84" s="150"/>
      <c r="H84" s="149">
        <f>SUMIFS($I$13:$I$62, $C$13:$C$62, "2")</f>
        <v>0</v>
      </c>
      <c r="I84" s="150"/>
      <c r="J84" s="149">
        <f>SUMIFS($K$13:$K$62, $C$13:$C$62, "2")</f>
        <v>0</v>
      </c>
      <c r="K84" s="150"/>
      <c r="L84" s="149">
        <f>SUMIFS($M$13:$M$62, $C$13:$C$62, "2")</f>
        <v>0</v>
      </c>
      <c r="M84" s="150"/>
      <c r="N84" s="149">
        <f>SUMIFS($O$13:$O$62, $C$13:$C$62, "2")</f>
        <v>0</v>
      </c>
      <c r="O84" s="150"/>
      <c r="P84" s="149">
        <f>SUMIFS($Q$13:$Q$62, $C$13:$C$62, "2")</f>
        <v>0</v>
      </c>
      <c r="Q84" s="150"/>
      <c r="R84" s="149">
        <f>SUMIFS($S$13:$S$62, $C$13:$C$62, "2")</f>
        <v>0</v>
      </c>
      <c r="S84" s="150"/>
      <c r="T84" s="149">
        <f>SUMIFS($U$13:$U$62, $C$13:$C$62, "2")</f>
        <v>0</v>
      </c>
      <c r="U84" s="150"/>
      <c r="V84" s="149">
        <f>SUMIFS($W$13:$W$62, $C$13:$C$62, "2")</f>
        <v>0</v>
      </c>
      <c r="W84" s="150"/>
      <c r="X84" s="149">
        <f>SUMIFS($Y$13:$Y$62, $C$13:$C$62, "2")</f>
        <v>0</v>
      </c>
      <c r="Y84" s="150"/>
      <c r="Z84" s="124">
        <f>SUMIFS($Z$13:$Z$62, $C$13:$C$62, "2")</f>
        <v>0</v>
      </c>
      <c r="AA84" s="124">
        <f>SUMIFS($AA$13:$AA$62, $C$13:$C$62, "2")</f>
        <v>0</v>
      </c>
      <c r="AB84" s="124">
        <f t="shared" ref="AB84:AB87" si="13">SUM(D84:AA84)</f>
        <v>0</v>
      </c>
    </row>
    <row r="85" spans="2:28" ht="30" customHeight="1" thickBot="1">
      <c r="B85" s="147">
        <v>3</v>
      </c>
      <c r="C85" s="148"/>
      <c r="D85" s="149">
        <f>SUMIFS($E$13:$E$62, $C$13:$C$62, "3")</f>
        <v>0</v>
      </c>
      <c r="E85" s="150"/>
      <c r="F85" s="149">
        <f>SUMIFS($G$13:$G$62, $C$13:$C$62, "3")</f>
        <v>0</v>
      </c>
      <c r="G85" s="150"/>
      <c r="H85" s="149">
        <f>SUMIFS($I$13:$I$62, $C$13:$C$62, "3")</f>
        <v>0</v>
      </c>
      <c r="I85" s="150"/>
      <c r="J85" s="149">
        <f>SUMIFS($K$13:$K$62, $C$13:$C$62, "3")</f>
        <v>0</v>
      </c>
      <c r="K85" s="150"/>
      <c r="L85" s="149">
        <f>SUMIFS($M$13:$M$62, $C$13:$C$62, "3")</f>
        <v>0</v>
      </c>
      <c r="M85" s="150"/>
      <c r="N85" s="149">
        <f>SUMIFS($O$13:$O$62, $C$13:$C$62, "3")</f>
        <v>0</v>
      </c>
      <c r="O85" s="150"/>
      <c r="P85" s="149">
        <f>SUMIFS($Q$13:$Q$62, $C$13:$C$62, "3")</f>
        <v>0</v>
      </c>
      <c r="Q85" s="150"/>
      <c r="R85" s="149">
        <f>SUMIFS($S$13:$S$62, $C$13:$C$62, "3")</f>
        <v>0</v>
      </c>
      <c r="S85" s="150"/>
      <c r="T85" s="149">
        <f>SUMIFS($U$13:$U$62, $C$13:$C$62, "3")</f>
        <v>0</v>
      </c>
      <c r="U85" s="150"/>
      <c r="V85" s="149">
        <f>SUMIFS($W$13:$W$62, $C$13:$C$62, "3")</f>
        <v>0</v>
      </c>
      <c r="W85" s="150"/>
      <c r="X85" s="149">
        <f>SUMIFS($Y$13:$Y$62, $C$13:$C$62, "3")</f>
        <v>0</v>
      </c>
      <c r="Y85" s="150"/>
      <c r="Z85" s="124">
        <f>SUMIFS($Z$13:$Z$62, $C$13:$C$62, "3")</f>
        <v>0</v>
      </c>
      <c r="AA85" s="124">
        <f>SUMIFS($AA$13:$AA$62, $C$13:$C$62, "3")</f>
        <v>0</v>
      </c>
      <c r="AB85" s="124">
        <f t="shared" si="13"/>
        <v>0</v>
      </c>
    </row>
    <row r="86" spans="2:28" ht="30" customHeight="1" thickBot="1">
      <c r="B86" s="147">
        <v>4</v>
      </c>
      <c r="C86" s="148"/>
      <c r="D86" s="149">
        <f>SUMIFS($E$13:$E$62, $C$13:$C$62, "4")</f>
        <v>0</v>
      </c>
      <c r="E86" s="150"/>
      <c r="F86" s="149">
        <f>SUMIFS($G$13:$G$62, $C$13:$C$62, "4")</f>
        <v>0</v>
      </c>
      <c r="G86" s="150"/>
      <c r="H86" s="149">
        <f>SUMIFS($I$13:$I$62, $C$13:$C$62, "4")</f>
        <v>0</v>
      </c>
      <c r="I86" s="150"/>
      <c r="J86" s="149">
        <f>SUMIFS($K$13:$K$62, $C$13:$C$62, "4")</f>
        <v>0</v>
      </c>
      <c r="K86" s="150"/>
      <c r="L86" s="149">
        <f>SUMIFS($M$13:$M$62, $C$13:$C$62, "4")</f>
        <v>0</v>
      </c>
      <c r="M86" s="150"/>
      <c r="N86" s="149">
        <f>SUMIFS($O$13:$O$62, $C$13:$C$62, "4")</f>
        <v>0</v>
      </c>
      <c r="O86" s="150"/>
      <c r="P86" s="149">
        <f>SUMIFS($Q$13:$Q$62, $C$13:$C$62, "4")</f>
        <v>0</v>
      </c>
      <c r="Q86" s="150"/>
      <c r="R86" s="149">
        <f>SUMIFS($S$13:$S$62, $C$13:$C$62, "4")</f>
        <v>0</v>
      </c>
      <c r="S86" s="150"/>
      <c r="T86" s="149">
        <f>SUMIFS($U$13:$U$62, $C$13:$C$62, "4")</f>
        <v>0</v>
      </c>
      <c r="U86" s="150"/>
      <c r="V86" s="149">
        <f>SUMIFS($W$13:$W$62, $C$13:$C$62, "4")</f>
        <v>0</v>
      </c>
      <c r="W86" s="150"/>
      <c r="X86" s="149">
        <f>SUMIFS($Y$13:$Y$62, $C$13:$C$62, "4")</f>
        <v>0</v>
      </c>
      <c r="Y86" s="150"/>
      <c r="Z86" s="124">
        <f>SUMIFS($Z$13:$Z$62, $C$13:$C$62, "4")</f>
        <v>0</v>
      </c>
      <c r="AA86" s="124">
        <f>SUMIFS($AA$13:$AA$62, $C$13:$C$62, "4")</f>
        <v>0</v>
      </c>
      <c r="AB86" s="124">
        <f t="shared" si="13"/>
        <v>0</v>
      </c>
    </row>
    <row r="87" spans="2:28" ht="30" customHeight="1" thickBot="1">
      <c r="B87" s="147">
        <v>5</v>
      </c>
      <c r="C87" s="148"/>
      <c r="D87" s="145">
        <f>SUMIFS($E$13:$E$62, $C$13:$C$62, "5")</f>
        <v>0</v>
      </c>
      <c r="E87" s="146"/>
      <c r="F87" s="145">
        <f>SUMIFS($G$13:$G$62, $C$13:$C$62, "5")</f>
        <v>0</v>
      </c>
      <c r="G87" s="146"/>
      <c r="H87" s="145">
        <f>SUMIFS($I$13:$I$62, $C$13:$C$62, "5")</f>
        <v>0</v>
      </c>
      <c r="I87" s="146"/>
      <c r="J87" s="145">
        <f>SUMIFS($K$13:$K$62, $C$13:$C$62, "5")</f>
        <v>0</v>
      </c>
      <c r="K87" s="146"/>
      <c r="L87" s="145">
        <f>SUMIFS($M$13:$M$62, $C$13:$C$62, "5")</f>
        <v>0</v>
      </c>
      <c r="M87" s="146"/>
      <c r="N87" s="145">
        <f>SUMIFS($O$13:$O$62, $C$13:$C$62, "5")</f>
        <v>0</v>
      </c>
      <c r="O87" s="146"/>
      <c r="P87" s="145">
        <f>SUMIFS($Q$13:$Q$62, $C$13:$C$62, "5")</f>
        <v>0</v>
      </c>
      <c r="Q87" s="146"/>
      <c r="R87" s="145">
        <f>SUMIFS($S$13:$S$62, $C$13:$C$62, "5")</f>
        <v>0</v>
      </c>
      <c r="S87" s="146"/>
      <c r="T87" s="145">
        <f>SUMIFS($U$13:$U$62, $C$13:$C$62, "5")</f>
        <v>0</v>
      </c>
      <c r="U87" s="146"/>
      <c r="V87" s="145">
        <f>SUMIFS($W$13:$W$62, $C$13:$C$62, "5")</f>
        <v>0</v>
      </c>
      <c r="W87" s="146"/>
      <c r="X87" s="145">
        <f>SUMIFS($Y$13:$Y$62, $C$13:$C$62, "5")</f>
        <v>0</v>
      </c>
      <c r="Y87" s="146"/>
      <c r="Z87" s="124">
        <f>SUMIFS($Z$13:$Z$62, $C$13:$C$62, "5")</f>
        <v>0</v>
      </c>
      <c r="AA87" s="124">
        <f>SUMIFS($AA$13:$AA$62, $C$13:$C$62, "5")</f>
        <v>0</v>
      </c>
      <c r="AB87" s="124">
        <f t="shared" si="13"/>
        <v>0</v>
      </c>
    </row>
    <row r="88" spans="2:28" ht="30" customHeight="1" thickTop="1" thickBot="1">
      <c r="C88" s="123" t="s">
        <v>18</v>
      </c>
      <c r="D88" s="143">
        <f>SUM(D83:E87)</f>
        <v>0</v>
      </c>
      <c r="E88" s="144"/>
      <c r="F88" s="143">
        <f t="shared" ref="F88" si="14">SUM(F83:G87)</f>
        <v>0</v>
      </c>
      <c r="G88" s="144"/>
      <c r="H88" s="143">
        <f t="shared" ref="H88" si="15">SUM(H83:I87)</f>
        <v>0</v>
      </c>
      <c r="I88" s="144"/>
      <c r="J88" s="143">
        <f t="shared" ref="J88" si="16">SUM(J83:K87)</f>
        <v>0</v>
      </c>
      <c r="K88" s="144"/>
      <c r="L88" s="143">
        <f t="shared" ref="L88" si="17">SUM(L83:M87)</f>
        <v>0</v>
      </c>
      <c r="M88" s="144"/>
      <c r="N88" s="143">
        <f t="shared" ref="N88" si="18">SUM(N83:O87)</f>
        <v>0</v>
      </c>
      <c r="O88" s="144"/>
      <c r="P88" s="143">
        <f t="shared" ref="P88" si="19">SUM(P83:Q87)</f>
        <v>0</v>
      </c>
      <c r="Q88" s="144"/>
      <c r="R88" s="143">
        <f t="shared" ref="R88" si="20">SUM(R83:S87)</f>
        <v>0</v>
      </c>
      <c r="S88" s="144"/>
      <c r="T88" s="143">
        <f t="shared" ref="T88" si="21">SUM(T83:U87)</f>
        <v>0</v>
      </c>
      <c r="U88" s="144"/>
      <c r="V88" s="143">
        <f t="shared" ref="V88" si="22">SUM(V83:W87)</f>
        <v>0</v>
      </c>
      <c r="W88" s="144"/>
      <c r="X88" s="143">
        <f>SUM(X83:Y87)</f>
        <v>0</v>
      </c>
      <c r="Y88" s="144"/>
      <c r="Z88" s="125">
        <f>SUM(Z83:Z87)</f>
        <v>0</v>
      </c>
      <c r="AA88" s="125">
        <f>SUM(AA83:AA87)</f>
        <v>0</v>
      </c>
      <c r="AB88" s="125">
        <f t="shared" ref="AB88" si="23">SUM(AB83:AC87)</f>
        <v>0</v>
      </c>
    </row>
  </sheetData>
  <sheetProtection algorithmName="SHA-512" hashValue="sIROxFudWBnaIxPqa1TWj5lDBdWCI/RQkhFdW1mecfqTNtSzQPo9OW/LNdahiTTpLcnucw1sZbX6R6bXYs0W3A==" saltValue="Pez3Xo4StJnLi6bAZqzAvQ==" spinCount="100000" sheet="1" formatColumns="0" formatRows="0" insertColumns="0" selectLockedCells="1"/>
  <mergeCells count="168">
    <mergeCell ref="C7:G7"/>
    <mergeCell ref="I7:K7"/>
    <mergeCell ref="L7:O7"/>
    <mergeCell ref="Y7:AB7"/>
    <mergeCell ref="C8:G8"/>
    <mergeCell ref="I8:K8"/>
    <mergeCell ref="L8:O8"/>
    <mergeCell ref="Y8:AB8"/>
    <mergeCell ref="A1:AC1"/>
    <mergeCell ref="A2:AC2"/>
    <mergeCell ref="A3:AC3"/>
    <mergeCell ref="A4:AC4"/>
    <mergeCell ref="C5:G5"/>
    <mergeCell ref="C6:G6"/>
    <mergeCell ref="I6:K6"/>
    <mergeCell ref="L6:O6"/>
    <mergeCell ref="Y6:AB6"/>
    <mergeCell ref="C9:G9"/>
    <mergeCell ref="Z9:AA9"/>
    <mergeCell ref="D11:E11"/>
    <mergeCell ref="F11:G11"/>
    <mergeCell ref="H11:I11"/>
    <mergeCell ref="J11:K11"/>
    <mergeCell ref="L11:M11"/>
    <mergeCell ref="N11:O11"/>
    <mergeCell ref="P11:Q11"/>
    <mergeCell ref="R11:S11"/>
    <mergeCell ref="I69:N69"/>
    <mergeCell ref="P69:T69"/>
    <mergeCell ref="I70:J70"/>
    <mergeCell ref="M70:N70"/>
    <mergeCell ref="Q70:R70"/>
    <mergeCell ref="S70:T70"/>
    <mergeCell ref="T11:U11"/>
    <mergeCell ref="V11:W11"/>
    <mergeCell ref="X11:Y11"/>
    <mergeCell ref="S65:AA65"/>
    <mergeCell ref="R66:AA66"/>
    <mergeCell ref="S67:AA67"/>
    <mergeCell ref="Q73:R73"/>
    <mergeCell ref="S73:T73"/>
    <mergeCell ref="Q74:R74"/>
    <mergeCell ref="S74:T74"/>
    <mergeCell ref="Q75:R75"/>
    <mergeCell ref="S75:T75"/>
    <mergeCell ref="I71:J71"/>
    <mergeCell ref="M71:N71"/>
    <mergeCell ref="Q71:R71"/>
    <mergeCell ref="S71:T71"/>
    <mergeCell ref="I72:J72"/>
    <mergeCell ref="M72:N72"/>
    <mergeCell ref="Q72:R72"/>
    <mergeCell ref="S72:T72"/>
    <mergeCell ref="Q76:R76"/>
    <mergeCell ref="S76:T76"/>
    <mergeCell ref="P77:T77"/>
    <mergeCell ref="B78:C78"/>
    <mergeCell ref="B79:C79"/>
    <mergeCell ref="D79:E79"/>
    <mergeCell ref="F79:G79"/>
    <mergeCell ref="H79:I79"/>
    <mergeCell ref="J79:K79"/>
    <mergeCell ref="L79:M79"/>
    <mergeCell ref="R80:S80"/>
    <mergeCell ref="T80:U80"/>
    <mergeCell ref="V80:W80"/>
    <mergeCell ref="X80:Y80"/>
    <mergeCell ref="AD80:AE80"/>
    <mergeCell ref="AF80:AG80"/>
    <mergeCell ref="AD79:AE79"/>
    <mergeCell ref="AF79:AG79"/>
    <mergeCell ref="B80:C80"/>
    <mergeCell ref="D80:E80"/>
    <mergeCell ref="F80:G80"/>
    <mergeCell ref="H80:I80"/>
    <mergeCell ref="J80:K80"/>
    <mergeCell ref="L80:M80"/>
    <mergeCell ref="N80:O80"/>
    <mergeCell ref="P80:Q80"/>
    <mergeCell ref="N79:O79"/>
    <mergeCell ref="P79:Q79"/>
    <mergeCell ref="R79:S79"/>
    <mergeCell ref="T79:U79"/>
    <mergeCell ref="V79:W79"/>
    <mergeCell ref="X79:Y79"/>
    <mergeCell ref="N82:O82"/>
    <mergeCell ref="P82:Q82"/>
    <mergeCell ref="R82:S82"/>
    <mergeCell ref="T82:U82"/>
    <mergeCell ref="V82:W82"/>
    <mergeCell ref="X82:Y82"/>
    <mergeCell ref="B82:C82"/>
    <mergeCell ref="D82:E82"/>
    <mergeCell ref="F82:G82"/>
    <mergeCell ref="H82:I82"/>
    <mergeCell ref="J82:K82"/>
    <mergeCell ref="L82:M82"/>
    <mergeCell ref="N83:O83"/>
    <mergeCell ref="P83:Q83"/>
    <mergeCell ref="R83:S83"/>
    <mergeCell ref="T83:U83"/>
    <mergeCell ref="V83:W83"/>
    <mergeCell ref="X83:Y83"/>
    <mergeCell ref="B83:C83"/>
    <mergeCell ref="D83:E83"/>
    <mergeCell ref="F83:G83"/>
    <mergeCell ref="H83:I83"/>
    <mergeCell ref="J83:K83"/>
    <mergeCell ref="L83:M83"/>
    <mergeCell ref="N84:O84"/>
    <mergeCell ref="P84:Q84"/>
    <mergeCell ref="R84:S84"/>
    <mergeCell ref="T84:U84"/>
    <mergeCell ref="V84:W84"/>
    <mergeCell ref="X84:Y84"/>
    <mergeCell ref="B84:C84"/>
    <mergeCell ref="D84:E84"/>
    <mergeCell ref="F84:G84"/>
    <mergeCell ref="H84:I84"/>
    <mergeCell ref="J84:K84"/>
    <mergeCell ref="L84:M84"/>
    <mergeCell ref="N85:O85"/>
    <mergeCell ref="P85:Q85"/>
    <mergeCell ref="R85:S85"/>
    <mergeCell ref="T85:U85"/>
    <mergeCell ref="V85:W85"/>
    <mergeCell ref="X85:Y85"/>
    <mergeCell ref="B85:C85"/>
    <mergeCell ref="D85:E85"/>
    <mergeCell ref="F85:G85"/>
    <mergeCell ref="H85:I85"/>
    <mergeCell ref="J85:K85"/>
    <mergeCell ref="L85:M85"/>
    <mergeCell ref="N86:O86"/>
    <mergeCell ref="P86:Q86"/>
    <mergeCell ref="R86:S86"/>
    <mergeCell ref="T86:U86"/>
    <mergeCell ref="V86:W86"/>
    <mergeCell ref="X86:Y86"/>
    <mergeCell ref="B86:C86"/>
    <mergeCell ref="D86:E86"/>
    <mergeCell ref="F86:G86"/>
    <mergeCell ref="H86:I86"/>
    <mergeCell ref="J86:K86"/>
    <mergeCell ref="L86:M86"/>
    <mergeCell ref="N87:O87"/>
    <mergeCell ref="P87:Q87"/>
    <mergeCell ref="R87:S87"/>
    <mergeCell ref="T87:U87"/>
    <mergeCell ref="V87:W87"/>
    <mergeCell ref="X87:Y87"/>
    <mergeCell ref="B87:C87"/>
    <mergeCell ref="D87:E87"/>
    <mergeCell ref="F87:G87"/>
    <mergeCell ref="H87:I87"/>
    <mergeCell ref="J87:K87"/>
    <mergeCell ref="L87:M87"/>
    <mergeCell ref="P88:Q88"/>
    <mergeCell ref="R88:S88"/>
    <mergeCell ref="T88:U88"/>
    <mergeCell ref="V88:W88"/>
    <mergeCell ref="X88:Y88"/>
    <mergeCell ref="D88:E88"/>
    <mergeCell ref="F88:G88"/>
    <mergeCell ref="H88:I88"/>
    <mergeCell ref="J88:K88"/>
    <mergeCell ref="L88:M88"/>
    <mergeCell ref="N88:O88"/>
  </mergeCells>
  <dataValidations count="1">
    <dataValidation type="list" allowBlank="1" showInputMessage="1" showErrorMessage="1" sqref="C13:C62" xr:uid="{998BC311-7762-4D6D-8CDF-EDD2263F4008}">
      <formula1>"1, 2, 3, 4, 5"</formula1>
    </dataValidation>
  </dataValidations>
  <printOptions horizontalCentered="1"/>
  <pageMargins left="0.15" right="0.15" top="0.5" bottom="0.3" header="0.2" footer="0.15"/>
  <pageSetup paperSize="5" scale="51" fitToHeight="2" orientation="landscape" r:id="rId1"/>
  <headerFooter alignWithMargins="0">
    <oddFooter>&amp;LDVSFA_Form05, 3/2025&amp;C&amp;P of &amp;N</oddFooter>
  </headerFooter>
  <rowBreaks count="1" manualBreakCount="1">
    <brk id="77" max="2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8EC26-6459-4DDE-BD20-BA24361C3E6E}">
  <dimension ref="A1:AG228"/>
  <sheetViews>
    <sheetView showGridLines="0" tabSelected="1" view="pageBreakPreview" zoomScale="55" zoomScaleNormal="125" zoomScaleSheetLayoutView="55" zoomScalePageLayoutView="125" workbookViewId="0">
      <pane xSplit="3" ySplit="12" topLeftCell="D207" activePane="bottomRight" state="frozen"/>
      <selection pane="topRight" activeCell="D1" sqref="D1"/>
      <selection pane="bottomLeft" activeCell="A13" sqref="A13"/>
      <selection pane="bottomRight" activeCell="C5" sqref="C5:G5"/>
    </sheetView>
  </sheetViews>
  <sheetFormatPr defaultColWidth="3.42578125" defaultRowHeight="12.75"/>
  <cols>
    <col min="1" max="1" width="5.5703125" style="44" customWidth="1"/>
    <col min="2" max="2" width="22.140625" style="46" customWidth="1"/>
    <col min="3" max="3" width="8.5703125" style="46" customWidth="1"/>
    <col min="4" max="4" width="9.5703125" style="50" customWidth="1"/>
    <col min="5" max="5" width="13.5703125" style="43" customWidth="1"/>
    <col min="6" max="6" width="9.5703125" style="43" customWidth="1"/>
    <col min="7" max="7" width="13.5703125" style="43" customWidth="1"/>
    <col min="8" max="8" width="9.5703125" style="43" customWidth="1"/>
    <col min="9" max="9" width="13.5703125" style="43" customWidth="1"/>
    <col min="10" max="10" width="9.5703125" style="43" customWidth="1"/>
    <col min="11" max="11" width="13.5703125" style="43" customWidth="1"/>
    <col min="12" max="12" width="9.5703125" style="43" customWidth="1"/>
    <col min="13" max="13" width="13.5703125" style="43" customWidth="1"/>
    <col min="14" max="14" width="9.5703125" style="43" customWidth="1"/>
    <col min="15" max="15" width="13.5703125" style="43" customWidth="1"/>
    <col min="16" max="16" width="9.5703125" style="43" customWidth="1"/>
    <col min="17" max="17" width="13.5703125" style="43" customWidth="1"/>
    <col min="18" max="18" width="9.5703125" style="43" customWidth="1"/>
    <col min="19" max="19" width="13.5703125" style="43" customWidth="1"/>
    <col min="20" max="20" width="9.5703125" style="43" customWidth="1"/>
    <col min="21" max="21" width="13.5703125" style="43" customWidth="1"/>
    <col min="22" max="22" width="9.5703125" style="43" customWidth="1"/>
    <col min="23" max="23" width="13.5703125" style="43" customWidth="1"/>
    <col min="24" max="24" width="9.5703125" style="43" customWidth="1"/>
    <col min="25" max="25" width="13.5703125" style="43" customWidth="1"/>
    <col min="26" max="26" width="17.5703125" style="43" customWidth="1"/>
    <col min="27" max="27" width="18.5703125" style="43" customWidth="1"/>
    <col min="28" max="28" width="17.5703125" style="43" customWidth="1"/>
    <col min="29" max="29" width="20.5703125" style="43" customWidth="1"/>
    <col min="30" max="30" width="14.28515625" style="43" customWidth="1"/>
    <col min="31" max="31" width="6.42578125" style="43" customWidth="1"/>
    <col min="32" max="32" width="7.28515625" style="43" customWidth="1"/>
    <col min="33" max="236" width="3.42578125" style="43" customWidth="1"/>
    <col min="237" max="16384" width="3.42578125" style="43"/>
  </cols>
  <sheetData>
    <row r="1" spans="1:29" ht="15.75">
      <c r="A1" s="203" t="s">
        <v>26</v>
      </c>
      <c r="B1" s="203"/>
      <c r="C1" s="203"/>
      <c r="D1" s="203"/>
      <c r="E1" s="203"/>
      <c r="F1" s="203"/>
      <c r="G1" s="203"/>
      <c r="H1" s="203"/>
      <c r="I1" s="203"/>
      <c r="J1" s="203"/>
      <c r="K1" s="203"/>
      <c r="L1" s="203"/>
      <c r="M1" s="203"/>
      <c r="N1" s="203"/>
      <c r="O1" s="203"/>
      <c r="P1" s="203"/>
      <c r="Q1" s="203"/>
      <c r="R1" s="203"/>
      <c r="S1" s="203"/>
      <c r="T1" s="203"/>
      <c r="U1" s="203"/>
      <c r="V1" s="203"/>
      <c r="W1" s="203"/>
      <c r="X1" s="203"/>
      <c r="Y1" s="203"/>
      <c r="Z1" s="203"/>
      <c r="AA1" s="203"/>
      <c r="AB1" s="203"/>
      <c r="AC1" s="203"/>
    </row>
    <row r="2" spans="1:29" ht="15.75">
      <c r="A2" s="204" t="s">
        <v>110</v>
      </c>
      <c r="B2" s="204"/>
      <c r="C2" s="204"/>
      <c r="D2" s="204"/>
      <c r="E2" s="204"/>
      <c r="F2" s="204"/>
      <c r="G2" s="204"/>
      <c r="H2" s="204"/>
      <c r="I2" s="204"/>
      <c r="J2" s="204"/>
      <c r="K2" s="204"/>
      <c r="L2" s="204"/>
      <c r="M2" s="204"/>
      <c r="N2" s="204"/>
      <c r="O2" s="204"/>
      <c r="P2" s="204"/>
      <c r="Q2" s="204"/>
      <c r="R2" s="204"/>
      <c r="S2" s="204"/>
      <c r="T2" s="204"/>
      <c r="U2" s="204"/>
      <c r="V2" s="204"/>
      <c r="W2" s="204"/>
      <c r="X2" s="204"/>
      <c r="Y2" s="204"/>
      <c r="Z2" s="204"/>
      <c r="AA2" s="204"/>
      <c r="AB2" s="204"/>
      <c r="AC2" s="204"/>
    </row>
    <row r="3" spans="1:29" ht="15.75">
      <c r="A3" s="203" t="s">
        <v>66</v>
      </c>
      <c r="B3" s="203"/>
      <c r="C3" s="203"/>
      <c r="D3" s="203"/>
      <c r="E3" s="203"/>
      <c r="F3" s="203"/>
      <c r="G3" s="203"/>
      <c r="H3" s="203"/>
      <c r="I3" s="203"/>
      <c r="J3" s="203"/>
      <c r="K3" s="203"/>
      <c r="L3" s="203"/>
      <c r="M3" s="203"/>
      <c r="N3" s="203"/>
      <c r="O3" s="203"/>
      <c r="P3" s="203"/>
      <c r="Q3" s="203"/>
      <c r="R3" s="203"/>
      <c r="S3" s="203"/>
      <c r="T3" s="203"/>
      <c r="U3" s="203"/>
      <c r="V3" s="203"/>
      <c r="W3" s="203"/>
      <c r="X3" s="203"/>
      <c r="Y3" s="203"/>
      <c r="Z3" s="203"/>
      <c r="AA3" s="203"/>
      <c r="AB3" s="203"/>
      <c r="AC3" s="203"/>
    </row>
    <row r="4" spans="1:29" ht="4.1500000000000004" customHeight="1">
      <c r="A4" s="205"/>
      <c r="B4" s="205"/>
      <c r="C4" s="205"/>
      <c r="D4" s="205"/>
      <c r="E4" s="205"/>
      <c r="F4" s="205"/>
      <c r="G4" s="205"/>
      <c r="H4" s="205"/>
      <c r="I4" s="205"/>
      <c r="J4" s="205"/>
      <c r="K4" s="205"/>
      <c r="L4" s="205"/>
      <c r="M4" s="205"/>
      <c r="N4" s="205"/>
      <c r="O4" s="205"/>
      <c r="P4" s="205"/>
      <c r="Q4" s="205"/>
      <c r="R4" s="205"/>
      <c r="S4" s="205"/>
      <c r="T4" s="205"/>
      <c r="U4" s="205"/>
      <c r="V4" s="205"/>
      <c r="W4" s="205"/>
      <c r="X4" s="205"/>
      <c r="Y4" s="205"/>
      <c r="Z4" s="205"/>
      <c r="AA4" s="205"/>
      <c r="AB4" s="205"/>
      <c r="AC4" s="205"/>
    </row>
    <row r="5" spans="1:29" ht="27" customHeight="1">
      <c r="B5" s="45" t="s">
        <v>31</v>
      </c>
      <c r="C5" s="206"/>
      <c r="D5" s="206"/>
      <c r="E5" s="206"/>
      <c r="F5" s="206"/>
      <c r="G5" s="206"/>
      <c r="H5" s="44"/>
      <c r="I5" s="44"/>
      <c r="J5" s="44"/>
      <c r="K5" s="44"/>
      <c r="L5" s="44"/>
      <c r="M5" s="44"/>
      <c r="N5" s="44"/>
      <c r="O5" s="44"/>
      <c r="P5" s="44"/>
      <c r="Q5" s="44"/>
      <c r="R5" s="44"/>
      <c r="S5" s="44"/>
      <c r="T5" s="44"/>
      <c r="U5" s="44"/>
      <c r="V5" s="44"/>
      <c r="W5" s="44"/>
      <c r="X5" s="44"/>
      <c r="Y5" s="44"/>
      <c r="Z5" s="44"/>
      <c r="AA5" s="44"/>
      <c r="AB5" s="44"/>
      <c r="AC5" s="44"/>
    </row>
    <row r="6" spans="1:29" ht="27" customHeight="1">
      <c r="B6" s="45" t="s">
        <v>0</v>
      </c>
      <c r="C6" s="206"/>
      <c r="D6" s="206"/>
      <c r="E6" s="206"/>
      <c r="F6" s="206"/>
      <c r="G6" s="206"/>
      <c r="H6" s="46"/>
      <c r="I6" s="198" t="s">
        <v>17</v>
      </c>
      <c r="J6" s="198"/>
      <c r="K6" s="198"/>
      <c r="L6" s="207">
        <f>AB207</f>
        <v>0</v>
      </c>
      <c r="M6" s="207"/>
      <c r="N6" s="207"/>
      <c r="O6" s="207"/>
      <c r="V6" s="46"/>
      <c r="W6" s="46"/>
      <c r="X6" s="47" t="s">
        <v>46</v>
      </c>
      <c r="Y6" s="208"/>
      <c r="Z6" s="208"/>
      <c r="AA6" s="208"/>
      <c r="AB6" s="208"/>
    </row>
    <row r="7" spans="1:29" ht="27" customHeight="1">
      <c r="B7" s="48"/>
      <c r="C7" s="196"/>
      <c r="D7" s="196"/>
      <c r="E7" s="196"/>
      <c r="F7" s="196"/>
      <c r="G7" s="196"/>
      <c r="H7" s="46"/>
      <c r="I7" s="198" t="s">
        <v>37</v>
      </c>
      <c r="J7" s="198"/>
      <c r="K7" s="198"/>
      <c r="L7" s="199"/>
      <c r="M7" s="199"/>
      <c r="N7" s="199"/>
      <c r="O7" s="199"/>
      <c r="V7" s="46"/>
      <c r="W7" s="46"/>
      <c r="X7" s="47" t="s">
        <v>69</v>
      </c>
      <c r="Y7" s="200"/>
      <c r="Z7" s="200"/>
      <c r="AA7" s="200"/>
      <c r="AB7" s="200"/>
    </row>
    <row r="8" spans="1:29" ht="27" customHeight="1">
      <c r="B8" s="46" t="s">
        <v>34</v>
      </c>
      <c r="C8" s="196"/>
      <c r="D8" s="196"/>
      <c r="E8" s="196"/>
      <c r="F8" s="196"/>
      <c r="G8" s="196"/>
      <c r="H8" s="46"/>
      <c r="I8" s="198" t="s">
        <v>21</v>
      </c>
      <c r="J8" s="198"/>
      <c r="K8" s="198"/>
      <c r="L8" s="201"/>
      <c r="M8" s="201"/>
      <c r="N8" s="201"/>
      <c r="O8" s="201"/>
      <c r="V8" s="46"/>
      <c r="W8" s="46"/>
      <c r="X8" s="47" t="s">
        <v>70</v>
      </c>
      <c r="Y8" s="202"/>
      <c r="Z8" s="202"/>
      <c r="AA8" s="202"/>
      <c r="AB8" s="202"/>
      <c r="AC8" s="122"/>
    </row>
    <row r="9" spans="1:29" ht="27" customHeight="1">
      <c r="B9" s="48" t="s">
        <v>20</v>
      </c>
      <c r="C9" s="195"/>
      <c r="D9" s="196"/>
      <c r="E9" s="196"/>
      <c r="F9" s="196"/>
      <c r="G9" s="196"/>
      <c r="V9" s="49"/>
      <c r="W9" s="49"/>
      <c r="X9" s="49"/>
      <c r="Y9" s="47"/>
      <c r="Z9" s="197"/>
      <c r="AA9" s="197"/>
      <c r="AB9" s="72"/>
    </row>
    <row r="10" spans="1:29" ht="21.75" customHeight="1" thickBot="1"/>
    <row r="11" spans="1:29" ht="105" customHeight="1" thickBot="1">
      <c r="A11" s="135"/>
      <c r="B11" s="73" t="s">
        <v>27</v>
      </c>
      <c r="C11" s="74" t="s">
        <v>76</v>
      </c>
      <c r="D11" s="187" t="s">
        <v>112</v>
      </c>
      <c r="E11" s="188"/>
      <c r="F11" s="189" t="s">
        <v>83</v>
      </c>
      <c r="G11" s="190"/>
      <c r="H11" s="187" t="s">
        <v>84</v>
      </c>
      <c r="I11" s="188"/>
      <c r="J11" s="189" t="s">
        <v>85</v>
      </c>
      <c r="K11" s="190"/>
      <c r="L11" s="187" t="s">
        <v>86</v>
      </c>
      <c r="M11" s="188"/>
      <c r="N11" s="189" t="s">
        <v>87</v>
      </c>
      <c r="O11" s="190"/>
      <c r="P11" s="187" t="s">
        <v>88</v>
      </c>
      <c r="Q11" s="188"/>
      <c r="R11" s="189" t="s">
        <v>89</v>
      </c>
      <c r="S11" s="190"/>
      <c r="T11" s="187" t="s">
        <v>90</v>
      </c>
      <c r="U11" s="188"/>
      <c r="V11" s="189" t="s">
        <v>91</v>
      </c>
      <c r="W11" s="190"/>
      <c r="X11" s="187" t="s">
        <v>92</v>
      </c>
      <c r="Y11" s="188"/>
      <c r="Z11" s="88" t="s">
        <v>74</v>
      </c>
      <c r="AA11" s="88" t="s">
        <v>115</v>
      </c>
      <c r="AB11" s="73" t="s">
        <v>16</v>
      </c>
    </row>
    <row r="12" spans="1:29" s="51" customFormat="1" ht="43.5" customHeight="1" thickBot="1">
      <c r="A12" s="135"/>
      <c r="B12" s="134"/>
      <c r="C12" s="75"/>
      <c r="D12" s="76" t="s">
        <v>81</v>
      </c>
      <c r="E12" s="77">
        <v>218.24</v>
      </c>
      <c r="F12" s="84" t="s">
        <v>2</v>
      </c>
      <c r="G12" s="85">
        <v>147.31</v>
      </c>
      <c r="H12" s="78" t="s">
        <v>2</v>
      </c>
      <c r="I12" s="79">
        <v>87.3</v>
      </c>
      <c r="J12" s="84" t="s">
        <v>2</v>
      </c>
      <c r="K12" s="87">
        <v>147.31</v>
      </c>
      <c r="L12" s="78" t="s">
        <v>2</v>
      </c>
      <c r="M12" s="79">
        <v>87.3</v>
      </c>
      <c r="N12" s="84" t="s">
        <v>2</v>
      </c>
      <c r="O12" s="87">
        <v>147.31</v>
      </c>
      <c r="P12" s="78" t="s">
        <v>2</v>
      </c>
      <c r="Q12" s="79">
        <v>87.3</v>
      </c>
      <c r="R12" s="84" t="s">
        <v>2</v>
      </c>
      <c r="S12" s="87">
        <v>147.31</v>
      </c>
      <c r="T12" s="78" t="s">
        <v>2</v>
      </c>
      <c r="U12" s="79">
        <v>87.3</v>
      </c>
      <c r="V12" s="84" t="s">
        <v>2</v>
      </c>
      <c r="W12" s="87">
        <v>147.31</v>
      </c>
      <c r="X12" s="78" t="s">
        <v>2</v>
      </c>
      <c r="Y12" s="79">
        <v>87.3</v>
      </c>
      <c r="Z12" s="89" t="s">
        <v>3</v>
      </c>
      <c r="AA12" s="89" t="s">
        <v>3</v>
      </c>
      <c r="AB12" s="80"/>
    </row>
    <row r="13" spans="1:29" ht="14.25">
      <c r="A13" s="136">
        <v>1</v>
      </c>
      <c r="B13" s="18"/>
      <c r="C13" s="52"/>
      <c r="D13" s="53"/>
      <c r="E13" s="81">
        <f t="shared" ref="E13:E44" si="0">D13*$E$12</f>
        <v>0</v>
      </c>
      <c r="F13" s="53"/>
      <c r="G13" s="86">
        <f t="shared" ref="G13:G44" si="1">F13*$G$12</f>
        <v>0</v>
      </c>
      <c r="H13" s="53"/>
      <c r="I13" s="81">
        <f t="shared" ref="I13:I44" si="2">H13*$I$12</f>
        <v>0</v>
      </c>
      <c r="J13" s="53"/>
      <c r="K13" s="86">
        <f t="shared" ref="K13:K44" si="3">J13*$K$12</f>
        <v>0</v>
      </c>
      <c r="L13" s="53"/>
      <c r="M13" s="81">
        <f t="shared" ref="M13:M44" si="4">L13*$M$12</f>
        <v>0</v>
      </c>
      <c r="N13" s="53"/>
      <c r="O13" s="86">
        <f t="shared" ref="O13:O44" si="5">N13*$O$12</f>
        <v>0</v>
      </c>
      <c r="P13" s="53"/>
      <c r="Q13" s="81">
        <f t="shared" ref="Q13:Q44" si="6">P13*$Q$12</f>
        <v>0</v>
      </c>
      <c r="R13" s="53"/>
      <c r="S13" s="86">
        <f t="shared" ref="S13:S44" si="7">R13*$S$12</f>
        <v>0</v>
      </c>
      <c r="T13" s="53"/>
      <c r="U13" s="81">
        <f>T13*$U$12</f>
        <v>0</v>
      </c>
      <c r="V13" s="53"/>
      <c r="W13" s="86">
        <f>V13*$W$12</f>
        <v>0</v>
      </c>
      <c r="X13" s="53"/>
      <c r="Y13" s="81">
        <f t="shared" ref="Y13:Y44" si="8">X13*$Y$12</f>
        <v>0</v>
      </c>
      <c r="Z13" s="54"/>
      <c r="AA13" s="54"/>
      <c r="AB13" s="82">
        <f>SUM(E13,G13,I13,K13,M13,O13,Q13,S13,U13,W13,Y13, Z13,AA13)</f>
        <v>0</v>
      </c>
    </row>
    <row r="14" spans="1:29" ht="14.25">
      <c r="A14" s="136">
        <v>2</v>
      </c>
      <c r="B14" s="18"/>
      <c r="C14" s="52"/>
      <c r="D14" s="53"/>
      <c r="E14" s="81">
        <f t="shared" si="0"/>
        <v>0</v>
      </c>
      <c r="F14" s="53"/>
      <c r="G14" s="86">
        <f t="shared" si="1"/>
        <v>0</v>
      </c>
      <c r="H14" s="53"/>
      <c r="I14" s="81">
        <f t="shared" si="2"/>
        <v>0</v>
      </c>
      <c r="J14" s="53"/>
      <c r="K14" s="86">
        <f t="shared" si="3"/>
        <v>0</v>
      </c>
      <c r="L14" s="53"/>
      <c r="M14" s="81">
        <f t="shared" si="4"/>
        <v>0</v>
      </c>
      <c r="N14" s="53"/>
      <c r="O14" s="86">
        <f t="shared" si="5"/>
        <v>0</v>
      </c>
      <c r="P14" s="53"/>
      <c r="Q14" s="81">
        <f t="shared" si="6"/>
        <v>0</v>
      </c>
      <c r="R14" s="53"/>
      <c r="S14" s="86">
        <f t="shared" si="7"/>
        <v>0</v>
      </c>
      <c r="T14" s="53"/>
      <c r="U14" s="81">
        <f t="shared" ref="U14:U45" si="9">T14*$U$12</f>
        <v>0</v>
      </c>
      <c r="V14" s="53"/>
      <c r="W14" s="86">
        <f t="shared" ref="W14:W45" si="10">V14*$W$12</f>
        <v>0</v>
      </c>
      <c r="X14" s="53"/>
      <c r="Y14" s="81">
        <f t="shared" si="8"/>
        <v>0</v>
      </c>
      <c r="Z14" s="54"/>
      <c r="AA14" s="54"/>
      <c r="AB14" s="82">
        <f t="shared" ref="AB14:AB77" si="11">SUM(E14,G14,I14,K14,M14,O14,Q14,S14,U14,W14,Y14, Z14,AA14)</f>
        <v>0</v>
      </c>
    </row>
    <row r="15" spans="1:29" ht="14.25">
      <c r="A15" s="136">
        <v>3</v>
      </c>
      <c r="B15" s="18"/>
      <c r="C15" s="52"/>
      <c r="D15" s="53"/>
      <c r="E15" s="81">
        <f t="shared" si="0"/>
        <v>0</v>
      </c>
      <c r="F15" s="53"/>
      <c r="G15" s="86">
        <f t="shared" si="1"/>
        <v>0</v>
      </c>
      <c r="H15" s="53"/>
      <c r="I15" s="81">
        <f t="shared" si="2"/>
        <v>0</v>
      </c>
      <c r="J15" s="53"/>
      <c r="K15" s="86">
        <f t="shared" si="3"/>
        <v>0</v>
      </c>
      <c r="L15" s="53"/>
      <c r="M15" s="81">
        <f t="shared" si="4"/>
        <v>0</v>
      </c>
      <c r="N15" s="53"/>
      <c r="O15" s="86">
        <f t="shared" si="5"/>
        <v>0</v>
      </c>
      <c r="P15" s="53"/>
      <c r="Q15" s="81">
        <f t="shared" si="6"/>
        <v>0</v>
      </c>
      <c r="R15" s="53"/>
      <c r="S15" s="86">
        <f t="shared" si="7"/>
        <v>0</v>
      </c>
      <c r="T15" s="53"/>
      <c r="U15" s="81">
        <f t="shared" si="9"/>
        <v>0</v>
      </c>
      <c r="V15" s="53"/>
      <c r="W15" s="86">
        <f t="shared" si="10"/>
        <v>0</v>
      </c>
      <c r="X15" s="53"/>
      <c r="Y15" s="81">
        <f t="shared" si="8"/>
        <v>0</v>
      </c>
      <c r="Z15" s="54"/>
      <c r="AA15" s="54"/>
      <c r="AB15" s="82">
        <f t="shared" si="11"/>
        <v>0</v>
      </c>
    </row>
    <row r="16" spans="1:29" ht="14.25">
      <c r="A16" s="136">
        <v>4</v>
      </c>
      <c r="B16" s="18"/>
      <c r="C16" s="52"/>
      <c r="D16" s="53"/>
      <c r="E16" s="81">
        <f t="shared" si="0"/>
        <v>0</v>
      </c>
      <c r="F16" s="53"/>
      <c r="G16" s="86">
        <f t="shared" si="1"/>
        <v>0</v>
      </c>
      <c r="H16" s="53"/>
      <c r="I16" s="81">
        <f t="shared" si="2"/>
        <v>0</v>
      </c>
      <c r="J16" s="53"/>
      <c r="K16" s="86">
        <f t="shared" si="3"/>
        <v>0</v>
      </c>
      <c r="L16" s="53"/>
      <c r="M16" s="81">
        <f t="shared" si="4"/>
        <v>0</v>
      </c>
      <c r="N16" s="53"/>
      <c r="O16" s="86">
        <f t="shared" si="5"/>
        <v>0</v>
      </c>
      <c r="P16" s="53"/>
      <c r="Q16" s="81">
        <f t="shared" si="6"/>
        <v>0</v>
      </c>
      <c r="R16" s="53"/>
      <c r="S16" s="86">
        <f t="shared" si="7"/>
        <v>0</v>
      </c>
      <c r="T16" s="53"/>
      <c r="U16" s="81">
        <f t="shared" si="9"/>
        <v>0</v>
      </c>
      <c r="V16" s="53"/>
      <c r="W16" s="86">
        <f t="shared" si="10"/>
        <v>0</v>
      </c>
      <c r="X16" s="53"/>
      <c r="Y16" s="81">
        <f t="shared" si="8"/>
        <v>0</v>
      </c>
      <c r="Z16" s="54"/>
      <c r="AA16" s="54"/>
      <c r="AB16" s="82">
        <f t="shared" si="11"/>
        <v>0</v>
      </c>
    </row>
    <row r="17" spans="1:28" ht="14.25">
      <c r="A17" s="136">
        <v>5</v>
      </c>
      <c r="B17" s="18"/>
      <c r="C17" s="52"/>
      <c r="D17" s="53"/>
      <c r="E17" s="81">
        <f t="shared" si="0"/>
        <v>0</v>
      </c>
      <c r="F17" s="53"/>
      <c r="G17" s="86">
        <f t="shared" si="1"/>
        <v>0</v>
      </c>
      <c r="H17" s="53"/>
      <c r="I17" s="81">
        <f t="shared" si="2"/>
        <v>0</v>
      </c>
      <c r="J17" s="53"/>
      <c r="K17" s="86">
        <f t="shared" si="3"/>
        <v>0</v>
      </c>
      <c r="L17" s="53"/>
      <c r="M17" s="81">
        <f t="shared" si="4"/>
        <v>0</v>
      </c>
      <c r="N17" s="53"/>
      <c r="O17" s="86">
        <f t="shared" si="5"/>
        <v>0</v>
      </c>
      <c r="P17" s="53"/>
      <c r="Q17" s="81">
        <f t="shared" si="6"/>
        <v>0</v>
      </c>
      <c r="R17" s="53"/>
      <c r="S17" s="86">
        <f t="shared" si="7"/>
        <v>0</v>
      </c>
      <c r="T17" s="53"/>
      <c r="U17" s="81">
        <f t="shared" si="9"/>
        <v>0</v>
      </c>
      <c r="V17" s="53"/>
      <c r="W17" s="86">
        <f t="shared" si="10"/>
        <v>0</v>
      </c>
      <c r="X17" s="53"/>
      <c r="Y17" s="81">
        <f t="shared" si="8"/>
        <v>0</v>
      </c>
      <c r="Z17" s="54"/>
      <c r="AA17" s="54"/>
      <c r="AB17" s="82">
        <f>SUM(E17,G17,I17,K17,M17,O17,Q17,S17,U17,W17,Y17, Z17,AA17)</f>
        <v>0</v>
      </c>
    </row>
    <row r="18" spans="1:28" ht="14.25">
      <c r="A18" s="136">
        <v>6</v>
      </c>
      <c r="B18" s="18"/>
      <c r="C18" s="52"/>
      <c r="D18" s="53"/>
      <c r="E18" s="81">
        <f t="shared" si="0"/>
        <v>0</v>
      </c>
      <c r="F18" s="53"/>
      <c r="G18" s="86">
        <f t="shared" si="1"/>
        <v>0</v>
      </c>
      <c r="H18" s="53"/>
      <c r="I18" s="81">
        <f t="shared" si="2"/>
        <v>0</v>
      </c>
      <c r="J18" s="53"/>
      <c r="K18" s="86">
        <f t="shared" si="3"/>
        <v>0</v>
      </c>
      <c r="L18" s="53"/>
      <c r="M18" s="81">
        <f t="shared" si="4"/>
        <v>0</v>
      </c>
      <c r="N18" s="53"/>
      <c r="O18" s="86">
        <f t="shared" si="5"/>
        <v>0</v>
      </c>
      <c r="P18" s="53"/>
      <c r="Q18" s="81">
        <f t="shared" si="6"/>
        <v>0</v>
      </c>
      <c r="R18" s="53"/>
      <c r="S18" s="86">
        <f t="shared" si="7"/>
        <v>0</v>
      </c>
      <c r="T18" s="53"/>
      <c r="U18" s="81">
        <f t="shared" si="9"/>
        <v>0</v>
      </c>
      <c r="V18" s="53"/>
      <c r="W18" s="86">
        <f t="shared" si="10"/>
        <v>0</v>
      </c>
      <c r="X18" s="53"/>
      <c r="Y18" s="81">
        <f t="shared" si="8"/>
        <v>0</v>
      </c>
      <c r="Z18" s="54"/>
      <c r="AA18" s="54"/>
      <c r="AB18" s="82">
        <f>SUM(E18,G18,I18,K18,M18,O18,Q18,S18,U18,W18,Y18, Z18,AA18)</f>
        <v>0</v>
      </c>
    </row>
    <row r="19" spans="1:28" ht="14.25">
      <c r="A19" s="136">
        <v>7</v>
      </c>
      <c r="B19" s="18"/>
      <c r="C19" s="52"/>
      <c r="D19" s="53"/>
      <c r="E19" s="81">
        <f t="shared" si="0"/>
        <v>0</v>
      </c>
      <c r="F19" s="53"/>
      <c r="G19" s="86">
        <f t="shared" si="1"/>
        <v>0</v>
      </c>
      <c r="H19" s="53"/>
      <c r="I19" s="81">
        <f t="shared" si="2"/>
        <v>0</v>
      </c>
      <c r="J19" s="53"/>
      <c r="K19" s="86">
        <f t="shared" si="3"/>
        <v>0</v>
      </c>
      <c r="L19" s="53"/>
      <c r="M19" s="81">
        <f t="shared" si="4"/>
        <v>0</v>
      </c>
      <c r="N19" s="53"/>
      <c r="O19" s="86">
        <f t="shared" si="5"/>
        <v>0</v>
      </c>
      <c r="P19" s="53"/>
      <c r="Q19" s="81">
        <f t="shared" si="6"/>
        <v>0</v>
      </c>
      <c r="R19" s="53"/>
      <c r="S19" s="86">
        <f t="shared" si="7"/>
        <v>0</v>
      </c>
      <c r="T19" s="53"/>
      <c r="U19" s="81">
        <f t="shared" si="9"/>
        <v>0</v>
      </c>
      <c r="V19" s="53"/>
      <c r="W19" s="86">
        <f t="shared" si="10"/>
        <v>0</v>
      </c>
      <c r="X19" s="53"/>
      <c r="Y19" s="81">
        <f t="shared" si="8"/>
        <v>0</v>
      </c>
      <c r="Z19" s="54"/>
      <c r="AA19" s="54"/>
      <c r="AB19" s="82">
        <f t="shared" si="11"/>
        <v>0</v>
      </c>
    </row>
    <row r="20" spans="1:28" ht="14.25">
      <c r="A20" s="136">
        <v>8</v>
      </c>
      <c r="B20" s="18"/>
      <c r="C20" s="52"/>
      <c r="D20" s="53"/>
      <c r="E20" s="81">
        <f t="shared" si="0"/>
        <v>0</v>
      </c>
      <c r="F20" s="53"/>
      <c r="G20" s="86">
        <f t="shared" si="1"/>
        <v>0</v>
      </c>
      <c r="H20" s="53"/>
      <c r="I20" s="81">
        <f t="shared" si="2"/>
        <v>0</v>
      </c>
      <c r="J20" s="53"/>
      <c r="K20" s="86">
        <f t="shared" si="3"/>
        <v>0</v>
      </c>
      <c r="L20" s="53"/>
      <c r="M20" s="81">
        <f t="shared" si="4"/>
        <v>0</v>
      </c>
      <c r="N20" s="53"/>
      <c r="O20" s="86">
        <f t="shared" si="5"/>
        <v>0</v>
      </c>
      <c r="P20" s="53"/>
      <c r="Q20" s="81">
        <f t="shared" si="6"/>
        <v>0</v>
      </c>
      <c r="R20" s="53"/>
      <c r="S20" s="86">
        <f t="shared" si="7"/>
        <v>0</v>
      </c>
      <c r="T20" s="53"/>
      <c r="U20" s="81">
        <f t="shared" si="9"/>
        <v>0</v>
      </c>
      <c r="V20" s="53"/>
      <c r="W20" s="86">
        <f t="shared" si="10"/>
        <v>0</v>
      </c>
      <c r="X20" s="53"/>
      <c r="Y20" s="81">
        <f t="shared" si="8"/>
        <v>0</v>
      </c>
      <c r="Z20" s="54"/>
      <c r="AA20" s="54"/>
      <c r="AB20" s="82">
        <f t="shared" si="11"/>
        <v>0</v>
      </c>
    </row>
    <row r="21" spans="1:28" ht="14.25">
      <c r="A21" s="136">
        <v>9</v>
      </c>
      <c r="B21" s="18"/>
      <c r="C21" s="52"/>
      <c r="D21" s="53"/>
      <c r="E21" s="81">
        <f t="shared" si="0"/>
        <v>0</v>
      </c>
      <c r="F21" s="53"/>
      <c r="G21" s="86">
        <f t="shared" si="1"/>
        <v>0</v>
      </c>
      <c r="H21" s="53"/>
      <c r="I21" s="81">
        <f t="shared" si="2"/>
        <v>0</v>
      </c>
      <c r="J21" s="53"/>
      <c r="K21" s="86">
        <f t="shared" si="3"/>
        <v>0</v>
      </c>
      <c r="L21" s="53"/>
      <c r="M21" s="81">
        <f t="shared" si="4"/>
        <v>0</v>
      </c>
      <c r="N21" s="53"/>
      <c r="O21" s="86">
        <f t="shared" si="5"/>
        <v>0</v>
      </c>
      <c r="P21" s="53"/>
      <c r="Q21" s="81">
        <f t="shared" si="6"/>
        <v>0</v>
      </c>
      <c r="R21" s="53"/>
      <c r="S21" s="86">
        <f t="shared" si="7"/>
        <v>0</v>
      </c>
      <c r="T21" s="53"/>
      <c r="U21" s="81">
        <f t="shared" si="9"/>
        <v>0</v>
      </c>
      <c r="V21" s="53"/>
      <c r="W21" s="86">
        <f t="shared" si="10"/>
        <v>0</v>
      </c>
      <c r="X21" s="53"/>
      <c r="Y21" s="81">
        <f t="shared" si="8"/>
        <v>0</v>
      </c>
      <c r="Z21" s="54"/>
      <c r="AA21" s="54"/>
      <c r="AB21" s="82">
        <f t="shared" si="11"/>
        <v>0</v>
      </c>
    </row>
    <row r="22" spans="1:28" ht="14.25">
      <c r="A22" s="136">
        <v>10</v>
      </c>
      <c r="B22" s="18"/>
      <c r="C22" s="52"/>
      <c r="D22" s="53"/>
      <c r="E22" s="81">
        <f t="shared" si="0"/>
        <v>0</v>
      </c>
      <c r="F22" s="53"/>
      <c r="G22" s="86">
        <f t="shared" si="1"/>
        <v>0</v>
      </c>
      <c r="H22" s="53"/>
      <c r="I22" s="81">
        <f t="shared" si="2"/>
        <v>0</v>
      </c>
      <c r="J22" s="53"/>
      <c r="K22" s="86">
        <f t="shared" si="3"/>
        <v>0</v>
      </c>
      <c r="L22" s="53"/>
      <c r="M22" s="81">
        <f t="shared" si="4"/>
        <v>0</v>
      </c>
      <c r="N22" s="53"/>
      <c r="O22" s="86">
        <f t="shared" si="5"/>
        <v>0</v>
      </c>
      <c r="P22" s="53"/>
      <c r="Q22" s="81">
        <f t="shared" si="6"/>
        <v>0</v>
      </c>
      <c r="R22" s="53"/>
      <c r="S22" s="86">
        <f t="shared" si="7"/>
        <v>0</v>
      </c>
      <c r="T22" s="53"/>
      <c r="U22" s="81">
        <f t="shared" si="9"/>
        <v>0</v>
      </c>
      <c r="V22" s="53"/>
      <c r="W22" s="86">
        <f t="shared" si="10"/>
        <v>0</v>
      </c>
      <c r="X22" s="53"/>
      <c r="Y22" s="81">
        <f t="shared" si="8"/>
        <v>0</v>
      </c>
      <c r="Z22" s="54"/>
      <c r="AA22" s="54"/>
      <c r="AB22" s="82">
        <f t="shared" si="11"/>
        <v>0</v>
      </c>
    </row>
    <row r="23" spans="1:28" ht="14.25">
      <c r="A23" s="136">
        <v>11</v>
      </c>
      <c r="B23" s="18"/>
      <c r="C23" s="52"/>
      <c r="D23" s="53"/>
      <c r="E23" s="81">
        <f t="shared" si="0"/>
        <v>0</v>
      </c>
      <c r="F23" s="53"/>
      <c r="G23" s="86">
        <f t="shared" si="1"/>
        <v>0</v>
      </c>
      <c r="H23" s="53"/>
      <c r="I23" s="81">
        <f t="shared" si="2"/>
        <v>0</v>
      </c>
      <c r="J23" s="53"/>
      <c r="K23" s="86">
        <f t="shared" si="3"/>
        <v>0</v>
      </c>
      <c r="L23" s="53"/>
      <c r="M23" s="81">
        <f t="shared" si="4"/>
        <v>0</v>
      </c>
      <c r="N23" s="53"/>
      <c r="O23" s="86">
        <f t="shared" si="5"/>
        <v>0</v>
      </c>
      <c r="P23" s="53"/>
      <c r="Q23" s="81">
        <f t="shared" si="6"/>
        <v>0</v>
      </c>
      <c r="R23" s="53"/>
      <c r="S23" s="86">
        <f t="shared" si="7"/>
        <v>0</v>
      </c>
      <c r="T23" s="53"/>
      <c r="U23" s="81">
        <f t="shared" si="9"/>
        <v>0</v>
      </c>
      <c r="V23" s="53"/>
      <c r="W23" s="86">
        <f t="shared" si="10"/>
        <v>0</v>
      </c>
      <c r="X23" s="53"/>
      <c r="Y23" s="81">
        <f t="shared" si="8"/>
        <v>0</v>
      </c>
      <c r="Z23" s="54"/>
      <c r="AA23" s="54"/>
      <c r="AB23" s="82">
        <f t="shared" si="11"/>
        <v>0</v>
      </c>
    </row>
    <row r="24" spans="1:28" ht="14.25">
      <c r="A24" s="136">
        <v>12</v>
      </c>
      <c r="B24" s="18"/>
      <c r="C24" s="52"/>
      <c r="D24" s="53"/>
      <c r="E24" s="81">
        <f t="shared" si="0"/>
        <v>0</v>
      </c>
      <c r="F24" s="53"/>
      <c r="G24" s="86">
        <f t="shared" si="1"/>
        <v>0</v>
      </c>
      <c r="H24" s="53"/>
      <c r="I24" s="81">
        <f t="shared" si="2"/>
        <v>0</v>
      </c>
      <c r="J24" s="53"/>
      <c r="K24" s="86">
        <f t="shared" si="3"/>
        <v>0</v>
      </c>
      <c r="L24" s="53"/>
      <c r="M24" s="81">
        <f t="shared" si="4"/>
        <v>0</v>
      </c>
      <c r="N24" s="53"/>
      <c r="O24" s="86">
        <f t="shared" si="5"/>
        <v>0</v>
      </c>
      <c r="P24" s="53"/>
      <c r="Q24" s="81">
        <f t="shared" si="6"/>
        <v>0</v>
      </c>
      <c r="R24" s="53"/>
      <c r="S24" s="86">
        <f t="shared" si="7"/>
        <v>0</v>
      </c>
      <c r="T24" s="53"/>
      <c r="U24" s="81">
        <f t="shared" si="9"/>
        <v>0</v>
      </c>
      <c r="V24" s="53"/>
      <c r="W24" s="86">
        <f t="shared" si="10"/>
        <v>0</v>
      </c>
      <c r="X24" s="53"/>
      <c r="Y24" s="81">
        <f t="shared" si="8"/>
        <v>0</v>
      </c>
      <c r="Z24" s="54"/>
      <c r="AA24" s="54"/>
      <c r="AB24" s="82">
        <f t="shared" si="11"/>
        <v>0</v>
      </c>
    </row>
    <row r="25" spans="1:28" ht="14.25">
      <c r="A25" s="136">
        <v>13</v>
      </c>
      <c r="B25" s="18"/>
      <c r="C25" s="52"/>
      <c r="D25" s="53"/>
      <c r="E25" s="81">
        <f t="shared" si="0"/>
        <v>0</v>
      </c>
      <c r="F25" s="53"/>
      <c r="G25" s="86">
        <f t="shared" si="1"/>
        <v>0</v>
      </c>
      <c r="H25" s="53"/>
      <c r="I25" s="81">
        <f t="shared" si="2"/>
        <v>0</v>
      </c>
      <c r="J25" s="53"/>
      <c r="K25" s="86">
        <f t="shared" si="3"/>
        <v>0</v>
      </c>
      <c r="L25" s="53"/>
      <c r="M25" s="81">
        <f t="shared" si="4"/>
        <v>0</v>
      </c>
      <c r="N25" s="53"/>
      <c r="O25" s="86">
        <f t="shared" si="5"/>
        <v>0</v>
      </c>
      <c r="P25" s="53"/>
      <c r="Q25" s="81">
        <f t="shared" si="6"/>
        <v>0</v>
      </c>
      <c r="R25" s="53"/>
      <c r="S25" s="86">
        <f t="shared" si="7"/>
        <v>0</v>
      </c>
      <c r="T25" s="53"/>
      <c r="U25" s="81">
        <f t="shared" si="9"/>
        <v>0</v>
      </c>
      <c r="V25" s="53"/>
      <c r="W25" s="86">
        <f t="shared" si="10"/>
        <v>0</v>
      </c>
      <c r="X25" s="53"/>
      <c r="Y25" s="81">
        <f t="shared" si="8"/>
        <v>0</v>
      </c>
      <c r="Z25" s="54"/>
      <c r="AA25" s="54"/>
      <c r="AB25" s="82">
        <f t="shared" si="11"/>
        <v>0</v>
      </c>
    </row>
    <row r="26" spans="1:28" ht="14.25">
      <c r="A26" s="136">
        <v>14</v>
      </c>
      <c r="B26" s="18"/>
      <c r="C26" s="52"/>
      <c r="D26" s="53"/>
      <c r="E26" s="81">
        <f t="shared" si="0"/>
        <v>0</v>
      </c>
      <c r="F26" s="53"/>
      <c r="G26" s="86">
        <f t="shared" si="1"/>
        <v>0</v>
      </c>
      <c r="H26" s="53"/>
      <c r="I26" s="81">
        <f t="shared" si="2"/>
        <v>0</v>
      </c>
      <c r="J26" s="53"/>
      <c r="K26" s="86">
        <f t="shared" si="3"/>
        <v>0</v>
      </c>
      <c r="L26" s="53"/>
      <c r="M26" s="81">
        <f t="shared" si="4"/>
        <v>0</v>
      </c>
      <c r="N26" s="53"/>
      <c r="O26" s="86">
        <f t="shared" si="5"/>
        <v>0</v>
      </c>
      <c r="P26" s="53"/>
      <c r="Q26" s="81">
        <f t="shared" si="6"/>
        <v>0</v>
      </c>
      <c r="R26" s="53"/>
      <c r="S26" s="86">
        <f t="shared" si="7"/>
        <v>0</v>
      </c>
      <c r="T26" s="53"/>
      <c r="U26" s="81">
        <f t="shared" si="9"/>
        <v>0</v>
      </c>
      <c r="V26" s="53"/>
      <c r="W26" s="86">
        <f t="shared" si="10"/>
        <v>0</v>
      </c>
      <c r="X26" s="53"/>
      <c r="Y26" s="81">
        <f t="shared" si="8"/>
        <v>0</v>
      </c>
      <c r="Z26" s="54"/>
      <c r="AA26" s="54"/>
      <c r="AB26" s="82">
        <f t="shared" si="11"/>
        <v>0</v>
      </c>
    </row>
    <row r="27" spans="1:28" ht="14.25">
      <c r="A27" s="136">
        <v>15</v>
      </c>
      <c r="B27" s="18"/>
      <c r="C27" s="52"/>
      <c r="D27" s="53"/>
      <c r="E27" s="81">
        <f t="shared" si="0"/>
        <v>0</v>
      </c>
      <c r="F27" s="53"/>
      <c r="G27" s="86">
        <f t="shared" si="1"/>
        <v>0</v>
      </c>
      <c r="H27" s="53"/>
      <c r="I27" s="81">
        <f t="shared" si="2"/>
        <v>0</v>
      </c>
      <c r="J27" s="53"/>
      <c r="K27" s="86">
        <f t="shared" si="3"/>
        <v>0</v>
      </c>
      <c r="L27" s="53"/>
      <c r="M27" s="81">
        <f t="shared" si="4"/>
        <v>0</v>
      </c>
      <c r="N27" s="53"/>
      <c r="O27" s="86">
        <f t="shared" si="5"/>
        <v>0</v>
      </c>
      <c r="P27" s="53"/>
      <c r="Q27" s="81">
        <f t="shared" si="6"/>
        <v>0</v>
      </c>
      <c r="R27" s="53"/>
      <c r="S27" s="86">
        <f t="shared" si="7"/>
        <v>0</v>
      </c>
      <c r="T27" s="53"/>
      <c r="U27" s="81">
        <f t="shared" si="9"/>
        <v>0</v>
      </c>
      <c r="V27" s="53"/>
      <c r="W27" s="86">
        <f t="shared" si="10"/>
        <v>0</v>
      </c>
      <c r="X27" s="53"/>
      <c r="Y27" s="81">
        <f t="shared" si="8"/>
        <v>0</v>
      </c>
      <c r="Z27" s="54"/>
      <c r="AA27" s="54"/>
      <c r="AB27" s="82">
        <f t="shared" si="11"/>
        <v>0</v>
      </c>
    </row>
    <row r="28" spans="1:28" ht="14.25">
      <c r="A28" s="136">
        <v>16</v>
      </c>
      <c r="B28" s="18"/>
      <c r="C28" s="52"/>
      <c r="D28" s="53"/>
      <c r="E28" s="81">
        <f t="shared" si="0"/>
        <v>0</v>
      </c>
      <c r="F28" s="53"/>
      <c r="G28" s="86">
        <f t="shared" si="1"/>
        <v>0</v>
      </c>
      <c r="H28" s="53"/>
      <c r="I28" s="81">
        <f t="shared" si="2"/>
        <v>0</v>
      </c>
      <c r="J28" s="53"/>
      <c r="K28" s="86">
        <f t="shared" si="3"/>
        <v>0</v>
      </c>
      <c r="L28" s="53"/>
      <c r="M28" s="81">
        <f t="shared" si="4"/>
        <v>0</v>
      </c>
      <c r="N28" s="53"/>
      <c r="O28" s="86">
        <f t="shared" si="5"/>
        <v>0</v>
      </c>
      <c r="P28" s="53"/>
      <c r="Q28" s="81">
        <f t="shared" si="6"/>
        <v>0</v>
      </c>
      <c r="R28" s="53"/>
      <c r="S28" s="86">
        <f t="shared" si="7"/>
        <v>0</v>
      </c>
      <c r="T28" s="53"/>
      <c r="U28" s="81">
        <f t="shared" si="9"/>
        <v>0</v>
      </c>
      <c r="V28" s="53"/>
      <c r="W28" s="86">
        <f t="shared" si="10"/>
        <v>0</v>
      </c>
      <c r="X28" s="53"/>
      <c r="Y28" s="81">
        <f t="shared" si="8"/>
        <v>0</v>
      </c>
      <c r="Z28" s="54"/>
      <c r="AA28" s="54"/>
      <c r="AB28" s="82">
        <f>SUM(E28,G28,I28,K28,M28,O28,Q28,S28,U28,W28,Y28, Z28,AA28)</f>
        <v>0</v>
      </c>
    </row>
    <row r="29" spans="1:28" ht="14.25">
      <c r="A29" s="136">
        <v>17</v>
      </c>
      <c r="B29" s="18"/>
      <c r="C29" s="52"/>
      <c r="D29" s="53"/>
      <c r="E29" s="81">
        <f t="shared" si="0"/>
        <v>0</v>
      </c>
      <c r="F29" s="53"/>
      <c r="G29" s="86">
        <f t="shared" si="1"/>
        <v>0</v>
      </c>
      <c r="H29" s="53"/>
      <c r="I29" s="81">
        <f t="shared" si="2"/>
        <v>0</v>
      </c>
      <c r="J29" s="53"/>
      <c r="K29" s="86">
        <f t="shared" si="3"/>
        <v>0</v>
      </c>
      <c r="L29" s="53"/>
      <c r="M29" s="81">
        <f t="shared" si="4"/>
        <v>0</v>
      </c>
      <c r="N29" s="53"/>
      <c r="O29" s="86">
        <f t="shared" si="5"/>
        <v>0</v>
      </c>
      <c r="P29" s="53"/>
      <c r="Q29" s="81">
        <f t="shared" si="6"/>
        <v>0</v>
      </c>
      <c r="R29" s="53"/>
      <c r="S29" s="86">
        <f t="shared" si="7"/>
        <v>0</v>
      </c>
      <c r="T29" s="53"/>
      <c r="U29" s="81">
        <f t="shared" si="9"/>
        <v>0</v>
      </c>
      <c r="V29" s="53"/>
      <c r="W29" s="86">
        <f t="shared" si="10"/>
        <v>0</v>
      </c>
      <c r="X29" s="53"/>
      <c r="Y29" s="81">
        <f t="shared" si="8"/>
        <v>0</v>
      </c>
      <c r="Z29" s="54"/>
      <c r="AA29" s="54"/>
      <c r="AB29" s="82">
        <f t="shared" si="11"/>
        <v>0</v>
      </c>
    </row>
    <row r="30" spans="1:28" ht="14.25">
      <c r="A30" s="136">
        <v>18</v>
      </c>
      <c r="B30" s="18"/>
      <c r="C30" s="52"/>
      <c r="D30" s="53"/>
      <c r="E30" s="81">
        <f t="shared" si="0"/>
        <v>0</v>
      </c>
      <c r="F30" s="53"/>
      <c r="G30" s="86">
        <f t="shared" si="1"/>
        <v>0</v>
      </c>
      <c r="H30" s="53"/>
      <c r="I30" s="81">
        <f t="shared" si="2"/>
        <v>0</v>
      </c>
      <c r="J30" s="53"/>
      <c r="K30" s="86">
        <f t="shared" si="3"/>
        <v>0</v>
      </c>
      <c r="L30" s="53"/>
      <c r="M30" s="81">
        <f t="shared" si="4"/>
        <v>0</v>
      </c>
      <c r="N30" s="53"/>
      <c r="O30" s="86">
        <f t="shared" si="5"/>
        <v>0</v>
      </c>
      <c r="P30" s="53"/>
      <c r="Q30" s="81">
        <f t="shared" si="6"/>
        <v>0</v>
      </c>
      <c r="R30" s="53"/>
      <c r="S30" s="86">
        <f t="shared" si="7"/>
        <v>0</v>
      </c>
      <c r="T30" s="53"/>
      <c r="U30" s="81">
        <f t="shared" si="9"/>
        <v>0</v>
      </c>
      <c r="V30" s="53"/>
      <c r="W30" s="86">
        <f t="shared" si="10"/>
        <v>0</v>
      </c>
      <c r="X30" s="53"/>
      <c r="Y30" s="81">
        <f t="shared" si="8"/>
        <v>0</v>
      </c>
      <c r="Z30" s="54"/>
      <c r="AA30" s="54"/>
      <c r="AB30" s="82">
        <f t="shared" si="11"/>
        <v>0</v>
      </c>
    </row>
    <row r="31" spans="1:28" ht="14.25">
      <c r="A31" s="136">
        <v>19</v>
      </c>
      <c r="B31" s="18"/>
      <c r="C31" s="52"/>
      <c r="D31" s="53"/>
      <c r="E31" s="81">
        <f t="shared" si="0"/>
        <v>0</v>
      </c>
      <c r="F31" s="53"/>
      <c r="G31" s="86">
        <f t="shared" si="1"/>
        <v>0</v>
      </c>
      <c r="H31" s="53"/>
      <c r="I31" s="81">
        <f t="shared" si="2"/>
        <v>0</v>
      </c>
      <c r="J31" s="53"/>
      <c r="K31" s="86">
        <f t="shared" si="3"/>
        <v>0</v>
      </c>
      <c r="L31" s="53"/>
      <c r="M31" s="81">
        <f t="shared" si="4"/>
        <v>0</v>
      </c>
      <c r="N31" s="53"/>
      <c r="O31" s="86">
        <f t="shared" si="5"/>
        <v>0</v>
      </c>
      <c r="P31" s="53"/>
      <c r="Q31" s="81">
        <f t="shared" si="6"/>
        <v>0</v>
      </c>
      <c r="R31" s="53"/>
      <c r="S31" s="86">
        <f t="shared" si="7"/>
        <v>0</v>
      </c>
      <c r="T31" s="53"/>
      <c r="U31" s="81">
        <f t="shared" si="9"/>
        <v>0</v>
      </c>
      <c r="V31" s="53"/>
      <c r="W31" s="86">
        <f t="shared" si="10"/>
        <v>0</v>
      </c>
      <c r="X31" s="53"/>
      <c r="Y31" s="81">
        <f t="shared" si="8"/>
        <v>0</v>
      </c>
      <c r="Z31" s="54"/>
      <c r="AA31" s="54"/>
      <c r="AB31" s="82">
        <f t="shared" si="11"/>
        <v>0</v>
      </c>
    </row>
    <row r="32" spans="1:28" ht="14.25">
      <c r="A32" s="136">
        <v>20</v>
      </c>
      <c r="B32" s="18"/>
      <c r="C32" s="52"/>
      <c r="D32" s="53"/>
      <c r="E32" s="81">
        <f t="shared" si="0"/>
        <v>0</v>
      </c>
      <c r="F32" s="53"/>
      <c r="G32" s="86">
        <f t="shared" si="1"/>
        <v>0</v>
      </c>
      <c r="H32" s="53"/>
      <c r="I32" s="81">
        <f t="shared" si="2"/>
        <v>0</v>
      </c>
      <c r="J32" s="53"/>
      <c r="K32" s="86">
        <f t="shared" si="3"/>
        <v>0</v>
      </c>
      <c r="L32" s="53"/>
      <c r="M32" s="81">
        <f t="shared" si="4"/>
        <v>0</v>
      </c>
      <c r="N32" s="53"/>
      <c r="O32" s="86">
        <f t="shared" si="5"/>
        <v>0</v>
      </c>
      <c r="P32" s="53"/>
      <c r="Q32" s="81">
        <f t="shared" si="6"/>
        <v>0</v>
      </c>
      <c r="R32" s="53"/>
      <c r="S32" s="86">
        <f t="shared" si="7"/>
        <v>0</v>
      </c>
      <c r="T32" s="53"/>
      <c r="U32" s="81">
        <f t="shared" si="9"/>
        <v>0</v>
      </c>
      <c r="V32" s="53"/>
      <c r="W32" s="86">
        <f t="shared" si="10"/>
        <v>0</v>
      </c>
      <c r="X32" s="53"/>
      <c r="Y32" s="81">
        <f t="shared" si="8"/>
        <v>0</v>
      </c>
      <c r="Z32" s="54"/>
      <c r="AA32" s="54"/>
      <c r="AB32" s="82">
        <f t="shared" si="11"/>
        <v>0</v>
      </c>
    </row>
    <row r="33" spans="1:28" ht="14.25">
      <c r="A33" s="136">
        <v>21</v>
      </c>
      <c r="B33" s="18"/>
      <c r="C33" s="52"/>
      <c r="D33" s="53"/>
      <c r="E33" s="81">
        <f t="shared" si="0"/>
        <v>0</v>
      </c>
      <c r="F33" s="53"/>
      <c r="G33" s="86">
        <f t="shared" si="1"/>
        <v>0</v>
      </c>
      <c r="H33" s="53"/>
      <c r="I33" s="81">
        <f t="shared" si="2"/>
        <v>0</v>
      </c>
      <c r="J33" s="53"/>
      <c r="K33" s="86">
        <f t="shared" si="3"/>
        <v>0</v>
      </c>
      <c r="L33" s="53"/>
      <c r="M33" s="81">
        <f t="shared" si="4"/>
        <v>0</v>
      </c>
      <c r="N33" s="53"/>
      <c r="O33" s="86">
        <f t="shared" si="5"/>
        <v>0</v>
      </c>
      <c r="P33" s="53"/>
      <c r="Q33" s="81">
        <f t="shared" si="6"/>
        <v>0</v>
      </c>
      <c r="R33" s="53"/>
      <c r="S33" s="86">
        <f t="shared" si="7"/>
        <v>0</v>
      </c>
      <c r="T33" s="53"/>
      <c r="U33" s="81">
        <f t="shared" si="9"/>
        <v>0</v>
      </c>
      <c r="V33" s="53"/>
      <c r="W33" s="86">
        <f t="shared" si="10"/>
        <v>0</v>
      </c>
      <c r="X33" s="53"/>
      <c r="Y33" s="81">
        <f t="shared" si="8"/>
        <v>0</v>
      </c>
      <c r="Z33" s="54"/>
      <c r="AA33" s="54"/>
      <c r="AB33" s="82">
        <f t="shared" si="11"/>
        <v>0</v>
      </c>
    </row>
    <row r="34" spans="1:28" ht="14.25">
      <c r="A34" s="136">
        <v>22</v>
      </c>
      <c r="B34" s="18"/>
      <c r="C34" s="52"/>
      <c r="D34" s="53"/>
      <c r="E34" s="81">
        <f t="shared" si="0"/>
        <v>0</v>
      </c>
      <c r="F34" s="53"/>
      <c r="G34" s="86">
        <f t="shared" si="1"/>
        <v>0</v>
      </c>
      <c r="H34" s="53"/>
      <c r="I34" s="81">
        <f t="shared" si="2"/>
        <v>0</v>
      </c>
      <c r="J34" s="53"/>
      <c r="K34" s="86">
        <f t="shared" si="3"/>
        <v>0</v>
      </c>
      <c r="L34" s="53"/>
      <c r="M34" s="81">
        <f t="shared" si="4"/>
        <v>0</v>
      </c>
      <c r="N34" s="53"/>
      <c r="O34" s="86">
        <f t="shared" si="5"/>
        <v>0</v>
      </c>
      <c r="P34" s="53"/>
      <c r="Q34" s="81">
        <f t="shared" si="6"/>
        <v>0</v>
      </c>
      <c r="R34" s="53"/>
      <c r="S34" s="86">
        <f t="shared" si="7"/>
        <v>0</v>
      </c>
      <c r="T34" s="53"/>
      <c r="U34" s="81">
        <f t="shared" si="9"/>
        <v>0</v>
      </c>
      <c r="V34" s="53"/>
      <c r="W34" s="86">
        <f t="shared" si="10"/>
        <v>0</v>
      </c>
      <c r="X34" s="53"/>
      <c r="Y34" s="81">
        <f t="shared" si="8"/>
        <v>0</v>
      </c>
      <c r="Z34" s="54"/>
      <c r="AA34" s="54"/>
      <c r="AB34" s="82">
        <f t="shared" si="11"/>
        <v>0</v>
      </c>
    </row>
    <row r="35" spans="1:28" ht="14.25">
      <c r="A35" s="136">
        <v>23</v>
      </c>
      <c r="B35" s="18"/>
      <c r="C35" s="52"/>
      <c r="D35" s="53"/>
      <c r="E35" s="81">
        <f t="shared" si="0"/>
        <v>0</v>
      </c>
      <c r="F35" s="53"/>
      <c r="G35" s="86">
        <f t="shared" si="1"/>
        <v>0</v>
      </c>
      <c r="H35" s="53"/>
      <c r="I35" s="81">
        <f t="shared" si="2"/>
        <v>0</v>
      </c>
      <c r="J35" s="53"/>
      <c r="K35" s="86">
        <f t="shared" si="3"/>
        <v>0</v>
      </c>
      <c r="L35" s="53"/>
      <c r="M35" s="81">
        <f t="shared" si="4"/>
        <v>0</v>
      </c>
      <c r="N35" s="53"/>
      <c r="O35" s="86">
        <f t="shared" si="5"/>
        <v>0</v>
      </c>
      <c r="P35" s="53"/>
      <c r="Q35" s="81">
        <f t="shared" si="6"/>
        <v>0</v>
      </c>
      <c r="R35" s="53"/>
      <c r="S35" s="86">
        <f t="shared" si="7"/>
        <v>0</v>
      </c>
      <c r="T35" s="53"/>
      <c r="U35" s="81">
        <f t="shared" si="9"/>
        <v>0</v>
      </c>
      <c r="V35" s="53"/>
      <c r="W35" s="86">
        <f t="shared" si="10"/>
        <v>0</v>
      </c>
      <c r="X35" s="53"/>
      <c r="Y35" s="81">
        <f t="shared" si="8"/>
        <v>0</v>
      </c>
      <c r="Z35" s="54"/>
      <c r="AA35" s="54"/>
      <c r="AB35" s="82">
        <f t="shared" si="11"/>
        <v>0</v>
      </c>
    </row>
    <row r="36" spans="1:28" ht="14.25">
      <c r="A36" s="136">
        <v>24</v>
      </c>
      <c r="B36" s="18"/>
      <c r="C36" s="52"/>
      <c r="D36" s="53"/>
      <c r="E36" s="81">
        <f t="shared" si="0"/>
        <v>0</v>
      </c>
      <c r="F36" s="53"/>
      <c r="G36" s="86">
        <f t="shared" si="1"/>
        <v>0</v>
      </c>
      <c r="H36" s="53"/>
      <c r="I36" s="81">
        <f t="shared" si="2"/>
        <v>0</v>
      </c>
      <c r="J36" s="53"/>
      <c r="K36" s="86">
        <f t="shared" si="3"/>
        <v>0</v>
      </c>
      <c r="L36" s="53"/>
      <c r="M36" s="81">
        <f t="shared" si="4"/>
        <v>0</v>
      </c>
      <c r="N36" s="53"/>
      <c r="O36" s="86">
        <f t="shared" si="5"/>
        <v>0</v>
      </c>
      <c r="P36" s="53"/>
      <c r="Q36" s="81">
        <f t="shared" si="6"/>
        <v>0</v>
      </c>
      <c r="R36" s="53"/>
      <c r="S36" s="86">
        <f t="shared" si="7"/>
        <v>0</v>
      </c>
      <c r="T36" s="53"/>
      <c r="U36" s="81">
        <f t="shared" si="9"/>
        <v>0</v>
      </c>
      <c r="V36" s="53"/>
      <c r="W36" s="86">
        <f t="shared" si="10"/>
        <v>0</v>
      </c>
      <c r="X36" s="53"/>
      <c r="Y36" s="81">
        <f>X36*$Y$12</f>
        <v>0</v>
      </c>
      <c r="Z36" s="54"/>
      <c r="AA36" s="54"/>
      <c r="AB36" s="82">
        <f t="shared" si="11"/>
        <v>0</v>
      </c>
    </row>
    <row r="37" spans="1:28" ht="14.25">
      <c r="A37" s="136">
        <v>25</v>
      </c>
      <c r="B37" s="18"/>
      <c r="C37" s="52"/>
      <c r="D37" s="53"/>
      <c r="E37" s="81">
        <f t="shared" si="0"/>
        <v>0</v>
      </c>
      <c r="F37" s="53"/>
      <c r="G37" s="86">
        <f t="shared" si="1"/>
        <v>0</v>
      </c>
      <c r="H37" s="53"/>
      <c r="I37" s="81">
        <f t="shared" si="2"/>
        <v>0</v>
      </c>
      <c r="J37" s="53"/>
      <c r="K37" s="86">
        <f t="shared" si="3"/>
        <v>0</v>
      </c>
      <c r="L37" s="53"/>
      <c r="M37" s="81">
        <f t="shared" si="4"/>
        <v>0</v>
      </c>
      <c r="N37" s="53"/>
      <c r="O37" s="86">
        <f t="shared" si="5"/>
        <v>0</v>
      </c>
      <c r="P37" s="53"/>
      <c r="Q37" s="81">
        <f t="shared" si="6"/>
        <v>0</v>
      </c>
      <c r="R37" s="53"/>
      <c r="S37" s="86">
        <f t="shared" si="7"/>
        <v>0</v>
      </c>
      <c r="T37" s="53"/>
      <c r="U37" s="81">
        <f t="shared" si="9"/>
        <v>0</v>
      </c>
      <c r="V37" s="53"/>
      <c r="W37" s="86">
        <f t="shared" si="10"/>
        <v>0</v>
      </c>
      <c r="X37" s="53"/>
      <c r="Y37" s="81">
        <f t="shared" si="8"/>
        <v>0</v>
      </c>
      <c r="Z37" s="54"/>
      <c r="AA37" s="54"/>
      <c r="AB37" s="82">
        <f t="shared" si="11"/>
        <v>0</v>
      </c>
    </row>
    <row r="38" spans="1:28" ht="14.25">
      <c r="A38" s="136">
        <v>26</v>
      </c>
      <c r="B38" s="18"/>
      <c r="C38" s="52"/>
      <c r="D38" s="53"/>
      <c r="E38" s="81">
        <f t="shared" si="0"/>
        <v>0</v>
      </c>
      <c r="F38" s="53"/>
      <c r="G38" s="86">
        <f t="shared" si="1"/>
        <v>0</v>
      </c>
      <c r="H38" s="53"/>
      <c r="I38" s="81">
        <f t="shared" si="2"/>
        <v>0</v>
      </c>
      <c r="J38" s="53"/>
      <c r="K38" s="86">
        <f t="shared" si="3"/>
        <v>0</v>
      </c>
      <c r="L38" s="53"/>
      <c r="M38" s="81">
        <f>L38*$M$12</f>
        <v>0</v>
      </c>
      <c r="N38" s="53"/>
      <c r="O38" s="86">
        <f t="shared" si="5"/>
        <v>0</v>
      </c>
      <c r="P38" s="53"/>
      <c r="Q38" s="81">
        <f t="shared" si="6"/>
        <v>0</v>
      </c>
      <c r="R38" s="53"/>
      <c r="S38" s="86">
        <f t="shared" si="7"/>
        <v>0</v>
      </c>
      <c r="T38" s="53"/>
      <c r="U38" s="81">
        <f t="shared" si="9"/>
        <v>0</v>
      </c>
      <c r="V38" s="53"/>
      <c r="W38" s="86">
        <f t="shared" si="10"/>
        <v>0</v>
      </c>
      <c r="X38" s="53"/>
      <c r="Y38" s="81">
        <f t="shared" si="8"/>
        <v>0</v>
      </c>
      <c r="Z38" s="54"/>
      <c r="AA38" s="54"/>
      <c r="AB38" s="82">
        <f t="shared" si="11"/>
        <v>0</v>
      </c>
    </row>
    <row r="39" spans="1:28" ht="14.25">
      <c r="A39" s="136">
        <v>27</v>
      </c>
      <c r="B39" s="18"/>
      <c r="C39" s="52"/>
      <c r="D39" s="53"/>
      <c r="E39" s="81">
        <f t="shared" si="0"/>
        <v>0</v>
      </c>
      <c r="F39" s="53"/>
      <c r="G39" s="86">
        <f t="shared" si="1"/>
        <v>0</v>
      </c>
      <c r="H39" s="53"/>
      <c r="I39" s="81">
        <f t="shared" si="2"/>
        <v>0</v>
      </c>
      <c r="J39" s="53"/>
      <c r="K39" s="86">
        <f t="shared" si="3"/>
        <v>0</v>
      </c>
      <c r="L39" s="53"/>
      <c r="M39" s="81">
        <f t="shared" si="4"/>
        <v>0</v>
      </c>
      <c r="N39" s="53"/>
      <c r="O39" s="86">
        <f t="shared" si="5"/>
        <v>0</v>
      </c>
      <c r="P39" s="53"/>
      <c r="Q39" s="81">
        <f t="shared" si="6"/>
        <v>0</v>
      </c>
      <c r="R39" s="53"/>
      <c r="S39" s="86">
        <f t="shared" si="7"/>
        <v>0</v>
      </c>
      <c r="T39" s="53"/>
      <c r="U39" s="81">
        <f t="shared" si="9"/>
        <v>0</v>
      </c>
      <c r="V39" s="53"/>
      <c r="W39" s="86">
        <f t="shared" si="10"/>
        <v>0</v>
      </c>
      <c r="X39" s="53"/>
      <c r="Y39" s="81">
        <f t="shared" si="8"/>
        <v>0</v>
      </c>
      <c r="Z39" s="54"/>
      <c r="AA39" s="54"/>
      <c r="AB39" s="82">
        <f t="shared" si="11"/>
        <v>0</v>
      </c>
    </row>
    <row r="40" spans="1:28" ht="14.25">
      <c r="A40" s="136">
        <v>28</v>
      </c>
      <c r="B40" s="18"/>
      <c r="C40" s="52"/>
      <c r="D40" s="53"/>
      <c r="E40" s="81">
        <f t="shared" si="0"/>
        <v>0</v>
      </c>
      <c r="F40" s="53"/>
      <c r="G40" s="86">
        <f t="shared" si="1"/>
        <v>0</v>
      </c>
      <c r="H40" s="53"/>
      <c r="I40" s="81">
        <f t="shared" si="2"/>
        <v>0</v>
      </c>
      <c r="J40" s="53"/>
      <c r="K40" s="86">
        <f t="shared" si="3"/>
        <v>0</v>
      </c>
      <c r="L40" s="53"/>
      <c r="M40" s="81">
        <f t="shared" si="4"/>
        <v>0</v>
      </c>
      <c r="N40" s="53"/>
      <c r="O40" s="86">
        <f t="shared" si="5"/>
        <v>0</v>
      </c>
      <c r="P40" s="53"/>
      <c r="Q40" s="81">
        <f t="shared" si="6"/>
        <v>0</v>
      </c>
      <c r="R40" s="53"/>
      <c r="S40" s="86">
        <f t="shared" si="7"/>
        <v>0</v>
      </c>
      <c r="T40" s="53"/>
      <c r="U40" s="81">
        <f t="shared" si="9"/>
        <v>0</v>
      </c>
      <c r="V40" s="53"/>
      <c r="W40" s="86">
        <f t="shared" si="10"/>
        <v>0</v>
      </c>
      <c r="X40" s="53"/>
      <c r="Y40" s="81">
        <f t="shared" si="8"/>
        <v>0</v>
      </c>
      <c r="Z40" s="54"/>
      <c r="AA40" s="54"/>
      <c r="AB40" s="82">
        <f t="shared" si="11"/>
        <v>0</v>
      </c>
    </row>
    <row r="41" spans="1:28" ht="14.25">
      <c r="A41" s="136">
        <v>29</v>
      </c>
      <c r="B41" s="18"/>
      <c r="C41" s="52"/>
      <c r="D41" s="53"/>
      <c r="E41" s="81">
        <f t="shared" si="0"/>
        <v>0</v>
      </c>
      <c r="F41" s="53"/>
      <c r="G41" s="86">
        <f t="shared" si="1"/>
        <v>0</v>
      </c>
      <c r="H41" s="53"/>
      <c r="I41" s="81">
        <f t="shared" si="2"/>
        <v>0</v>
      </c>
      <c r="J41" s="53"/>
      <c r="K41" s="86">
        <f t="shared" si="3"/>
        <v>0</v>
      </c>
      <c r="L41" s="53"/>
      <c r="M41" s="81">
        <f t="shared" si="4"/>
        <v>0</v>
      </c>
      <c r="N41" s="53"/>
      <c r="O41" s="86">
        <f t="shared" si="5"/>
        <v>0</v>
      </c>
      <c r="P41" s="53"/>
      <c r="Q41" s="81">
        <f t="shared" si="6"/>
        <v>0</v>
      </c>
      <c r="R41" s="53"/>
      <c r="S41" s="86">
        <f t="shared" si="7"/>
        <v>0</v>
      </c>
      <c r="T41" s="53"/>
      <c r="U41" s="81">
        <f t="shared" si="9"/>
        <v>0</v>
      </c>
      <c r="V41" s="53"/>
      <c r="W41" s="86">
        <f t="shared" si="10"/>
        <v>0</v>
      </c>
      <c r="X41" s="53"/>
      <c r="Y41" s="81">
        <f t="shared" si="8"/>
        <v>0</v>
      </c>
      <c r="Z41" s="54"/>
      <c r="AA41" s="54"/>
      <c r="AB41" s="82">
        <f t="shared" si="11"/>
        <v>0</v>
      </c>
    </row>
    <row r="42" spans="1:28" ht="14.25">
      <c r="A42" s="136">
        <v>30</v>
      </c>
      <c r="B42" s="18"/>
      <c r="C42" s="52"/>
      <c r="D42" s="53"/>
      <c r="E42" s="81">
        <f t="shared" si="0"/>
        <v>0</v>
      </c>
      <c r="F42" s="53"/>
      <c r="G42" s="86">
        <f t="shared" si="1"/>
        <v>0</v>
      </c>
      <c r="H42" s="53"/>
      <c r="I42" s="81">
        <f t="shared" si="2"/>
        <v>0</v>
      </c>
      <c r="J42" s="53"/>
      <c r="K42" s="86">
        <f t="shared" si="3"/>
        <v>0</v>
      </c>
      <c r="L42" s="53"/>
      <c r="M42" s="81">
        <f t="shared" si="4"/>
        <v>0</v>
      </c>
      <c r="N42" s="53"/>
      <c r="O42" s="86">
        <f t="shared" si="5"/>
        <v>0</v>
      </c>
      <c r="P42" s="53"/>
      <c r="Q42" s="81">
        <f t="shared" si="6"/>
        <v>0</v>
      </c>
      <c r="R42" s="53"/>
      <c r="S42" s="86">
        <f t="shared" si="7"/>
        <v>0</v>
      </c>
      <c r="T42" s="53"/>
      <c r="U42" s="81">
        <f t="shared" si="9"/>
        <v>0</v>
      </c>
      <c r="V42" s="53"/>
      <c r="W42" s="86">
        <f t="shared" si="10"/>
        <v>0</v>
      </c>
      <c r="X42" s="53"/>
      <c r="Y42" s="81">
        <f t="shared" si="8"/>
        <v>0</v>
      </c>
      <c r="Z42" s="54"/>
      <c r="AA42" s="54"/>
      <c r="AB42" s="82">
        <f t="shared" si="11"/>
        <v>0</v>
      </c>
    </row>
    <row r="43" spans="1:28" ht="14.25">
      <c r="A43" s="136">
        <v>31</v>
      </c>
      <c r="B43" s="18"/>
      <c r="C43" s="52"/>
      <c r="D43" s="53"/>
      <c r="E43" s="81">
        <f t="shared" si="0"/>
        <v>0</v>
      </c>
      <c r="F43" s="53"/>
      <c r="G43" s="86">
        <f t="shared" si="1"/>
        <v>0</v>
      </c>
      <c r="H43" s="53"/>
      <c r="I43" s="81">
        <f t="shared" si="2"/>
        <v>0</v>
      </c>
      <c r="J43" s="53"/>
      <c r="K43" s="86">
        <f t="shared" si="3"/>
        <v>0</v>
      </c>
      <c r="L43" s="53"/>
      <c r="M43" s="81">
        <f t="shared" si="4"/>
        <v>0</v>
      </c>
      <c r="N43" s="53"/>
      <c r="O43" s="86">
        <f t="shared" si="5"/>
        <v>0</v>
      </c>
      <c r="P43" s="53"/>
      <c r="Q43" s="81">
        <f t="shared" si="6"/>
        <v>0</v>
      </c>
      <c r="R43" s="53"/>
      <c r="S43" s="86">
        <f t="shared" si="7"/>
        <v>0</v>
      </c>
      <c r="T43" s="53"/>
      <c r="U43" s="81">
        <f t="shared" si="9"/>
        <v>0</v>
      </c>
      <c r="V43" s="53"/>
      <c r="W43" s="86">
        <f t="shared" si="10"/>
        <v>0</v>
      </c>
      <c r="X43" s="53"/>
      <c r="Y43" s="81">
        <f t="shared" si="8"/>
        <v>0</v>
      </c>
      <c r="Z43" s="54"/>
      <c r="AA43" s="54"/>
      <c r="AB43" s="82">
        <f t="shared" si="11"/>
        <v>0</v>
      </c>
    </row>
    <row r="44" spans="1:28" ht="14.25">
      <c r="A44" s="136">
        <v>32</v>
      </c>
      <c r="B44" s="18"/>
      <c r="C44" s="52"/>
      <c r="D44" s="53"/>
      <c r="E44" s="81">
        <f t="shared" si="0"/>
        <v>0</v>
      </c>
      <c r="F44" s="53"/>
      <c r="G44" s="86">
        <f t="shared" si="1"/>
        <v>0</v>
      </c>
      <c r="H44" s="53"/>
      <c r="I44" s="81">
        <f t="shared" si="2"/>
        <v>0</v>
      </c>
      <c r="J44" s="53"/>
      <c r="K44" s="86">
        <f t="shared" si="3"/>
        <v>0</v>
      </c>
      <c r="L44" s="53"/>
      <c r="M44" s="81">
        <f t="shared" si="4"/>
        <v>0</v>
      </c>
      <c r="N44" s="53"/>
      <c r="O44" s="86">
        <f t="shared" si="5"/>
        <v>0</v>
      </c>
      <c r="P44" s="53"/>
      <c r="Q44" s="81">
        <f t="shared" si="6"/>
        <v>0</v>
      </c>
      <c r="R44" s="53"/>
      <c r="S44" s="86">
        <f t="shared" si="7"/>
        <v>0</v>
      </c>
      <c r="T44" s="53"/>
      <c r="U44" s="81">
        <f t="shared" si="9"/>
        <v>0</v>
      </c>
      <c r="V44" s="53"/>
      <c r="W44" s="86">
        <f t="shared" si="10"/>
        <v>0</v>
      </c>
      <c r="X44" s="53"/>
      <c r="Y44" s="81">
        <f t="shared" si="8"/>
        <v>0</v>
      </c>
      <c r="Z44" s="54"/>
      <c r="AA44" s="54"/>
      <c r="AB44" s="82">
        <f t="shared" si="11"/>
        <v>0</v>
      </c>
    </row>
    <row r="45" spans="1:28" ht="14.25">
      <c r="A45" s="136">
        <v>33</v>
      </c>
      <c r="B45" s="18"/>
      <c r="C45" s="52"/>
      <c r="D45" s="53"/>
      <c r="E45" s="81">
        <f t="shared" ref="E45:E76" si="12">D45*$E$12</f>
        <v>0</v>
      </c>
      <c r="F45" s="53"/>
      <c r="G45" s="86">
        <f t="shared" ref="G45:G76" si="13">F45*$G$12</f>
        <v>0</v>
      </c>
      <c r="H45" s="53"/>
      <c r="I45" s="81">
        <f t="shared" ref="I45:I76" si="14">H45*$I$12</f>
        <v>0</v>
      </c>
      <c r="J45" s="53"/>
      <c r="K45" s="86">
        <f t="shared" ref="K45:K76" si="15">J45*$K$12</f>
        <v>0</v>
      </c>
      <c r="L45" s="53"/>
      <c r="M45" s="81">
        <f t="shared" ref="M45:M76" si="16">L45*$M$12</f>
        <v>0</v>
      </c>
      <c r="N45" s="53"/>
      <c r="O45" s="86">
        <f t="shared" ref="O45:O76" si="17">N45*$O$12</f>
        <v>0</v>
      </c>
      <c r="P45" s="53"/>
      <c r="Q45" s="81">
        <f t="shared" ref="Q45:Q76" si="18">P45*$Q$12</f>
        <v>0</v>
      </c>
      <c r="R45" s="53"/>
      <c r="S45" s="86">
        <f t="shared" ref="S45:S76" si="19">R45*$S$12</f>
        <v>0</v>
      </c>
      <c r="T45" s="53"/>
      <c r="U45" s="81">
        <f t="shared" si="9"/>
        <v>0</v>
      </c>
      <c r="V45" s="53"/>
      <c r="W45" s="86">
        <f t="shared" si="10"/>
        <v>0</v>
      </c>
      <c r="X45" s="53"/>
      <c r="Y45" s="81">
        <f t="shared" ref="Y45:Y76" si="20">X45*$Y$12</f>
        <v>0</v>
      </c>
      <c r="Z45" s="54"/>
      <c r="AA45" s="54"/>
      <c r="AB45" s="82">
        <f t="shared" si="11"/>
        <v>0</v>
      </c>
    </row>
    <row r="46" spans="1:28" ht="14.25">
      <c r="A46" s="136">
        <v>34</v>
      </c>
      <c r="B46" s="18"/>
      <c r="C46" s="52"/>
      <c r="D46" s="53"/>
      <c r="E46" s="81">
        <f t="shared" si="12"/>
        <v>0</v>
      </c>
      <c r="F46" s="53"/>
      <c r="G46" s="86">
        <f t="shared" si="13"/>
        <v>0</v>
      </c>
      <c r="H46" s="53"/>
      <c r="I46" s="81">
        <f t="shared" si="14"/>
        <v>0</v>
      </c>
      <c r="J46" s="53"/>
      <c r="K46" s="86">
        <f t="shared" si="15"/>
        <v>0</v>
      </c>
      <c r="L46" s="53"/>
      <c r="M46" s="81">
        <f t="shared" si="16"/>
        <v>0</v>
      </c>
      <c r="N46" s="53"/>
      <c r="O46" s="86">
        <f t="shared" si="17"/>
        <v>0</v>
      </c>
      <c r="P46" s="53"/>
      <c r="Q46" s="81">
        <f t="shared" si="18"/>
        <v>0</v>
      </c>
      <c r="R46" s="53"/>
      <c r="S46" s="86">
        <f t="shared" si="19"/>
        <v>0</v>
      </c>
      <c r="T46" s="53"/>
      <c r="U46" s="81">
        <f t="shared" ref="U46:U77" si="21">T46*$U$12</f>
        <v>0</v>
      </c>
      <c r="V46" s="53"/>
      <c r="W46" s="86">
        <f t="shared" ref="W46:W77" si="22">V46*$W$12</f>
        <v>0</v>
      </c>
      <c r="X46" s="53"/>
      <c r="Y46" s="81">
        <f t="shared" si="20"/>
        <v>0</v>
      </c>
      <c r="Z46" s="54"/>
      <c r="AA46" s="54"/>
      <c r="AB46" s="82">
        <f t="shared" si="11"/>
        <v>0</v>
      </c>
    </row>
    <row r="47" spans="1:28" ht="14.25">
      <c r="A47" s="136">
        <v>35</v>
      </c>
      <c r="B47" s="18"/>
      <c r="C47" s="52"/>
      <c r="D47" s="53"/>
      <c r="E47" s="81">
        <f t="shared" si="12"/>
        <v>0</v>
      </c>
      <c r="F47" s="53"/>
      <c r="G47" s="86">
        <f t="shared" si="13"/>
        <v>0</v>
      </c>
      <c r="H47" s="53"/>
      <c r="I47" s="81">
        <f t="shared" si="14"/>
        <v>0</v>
      </c>
      <c r="J47" s="53"/>
      <c r="K47" s="86">
        <f t="shared" si="15"/>
        <v>0</v>
      </c>
      <c r="L47" s="53"/>
      <c r="M47" s="81">
        <f t="shared" si="16"/>
        <v>0</v>
      </c>
      <c r="N47" s="53"/>
      <c r="O47" s="86">
        <f t="shared" si="17"/>
        <v>0</v>
      </c>
      <c r="P47" s="53"/>
      <c r="Q47" s="81">
        <f t="shared" si="18"/>
        <v>0</v>
      </c>
      <c r="R47" s="53"/>
      <c r="S47" s="86">
        <f t="shared" si="19"/>
        <v>0</v>
      </c>
      <c r="T47" s="53"/>
      <c r="U47" s="81">
        <f t="shared" si="21"/>
        <v>0</v>
      </c>
      <c r="V47" s="53"/>
      <c r="W47" s="86">
        <f t="shared" si="22"/>
        <v>0</v>
      </c>
      <c r="X47" s="53"/>
      <c r="Y47" s="81">
        <f t="shared" si="20"/>
        <v>0</v>
      </c>
      <c r="Z47" s="54"/>
      <c r="AA47" s="54"/>
      <c r="AB47" s="82">
        <f t="shared" si="11"/>
        <v>0</v>
      </c>
    </row>
    <row r="48" spans="1:28" ht="14.25">
      <c r="A48" s="136">
        <v>36</v>
      </c>
      <c r="B48" s="18"/>
      <c r="C48" s="52"/>
      <c r="D48" s="53"/>
      <c r="E48" s="81">
        <f t="shared" si="12"/>
        <v>0</v>
      </c>
      <c r="F48" s="53"/>
      <c r="G48" s="86">
        <f t="shared" si="13"/>
        <v>0</v>
      </c>
      <c r="H48" s="53"/>
      <c r="I48" s="81">
        <f t="shared" si="14"/>
        <v>0</v>
      </c>
      <c r="J48" s="53"/>
      <c r="K48" s="86">
        <f t="shared" si="15"/>
        <v>0</v>
      </c>
      <c r="L48" s="53"/>
      <c r="M48" s="81">
        <f t="shared" si="16"/>
        <v>0</v>
      </c>
      <c r="N48" s="53"/>
      <c r="O48" s="86">
        <f t="shared" si="17"/>
        <v>0</v>
      </c>
      <c r="P48" s="53"/>
      <c r="Q48" s="81">
        <f t="shared" si="18"/>
        <v>0</v>
      </c>
      <c r="R48" s="53"/>
      <c r="S48" s="86">
        <f t="shared" si="19"/>
        <v>0</v>
      </c>
      <c r="T48" s="53"/>
      <c r="U48" s="81">
        <f t="shared" si="21"/>
        <v>0</v>
      </c>
      <c r="V48" s="53"/>
      <c r="W48" s="86">
        <f t="shared" si="22"/>
        <v>0</v>
      </c>
      <c r="X48" s="53"/>
      <c r="Y48" s="81">
        <f t="shared" si="20"/>
        <v>0</v>
      </c>
      <c r="Z48" s="54"/>
      <c r="AA48" s="54"/>
      <c r="AB48" s="82">
        <f t="shared" si="11"/>
        <v>0</v>
      </c>
    </row>
    <row r="49" spans="1:28" ht="14.25">
      <c r="A49" s="136">
        <v>37</v>
      </c>
      <c r="B49" s="18"/>
      <c r="C49" s="52"/>
      <c r="D49" s="53"/>
      <c r="E49" s="81">
        <f t="shared" si="12"/>
        <v>0</v>
      </c>
      <c r="F49" s="53"/>
      <c r="G49" s="86">
        <f t="shared" si="13"/>
        <v>0</v>
      </c>
      <c r="H49" s="53"/>
      <c r="I49" s="81">
        <f t="shared" si="14"/>
        <v>0</v>
      </c>
      <c r="J49" s="53"/>
      <c r="K49" s="86">
        <f t="shared" si="15"/>
        <v>0</v>
      </c>
      <c r="L49" s="53"/>
      <c r="M49" s="81">
        <f t="shared" si="16"/>
        <v>0</v>
      </c>
      <c r="N49" s="53"/>
      <c r="O49" s="86">
        <f t="shared" si="17"/>
        <v>0</v>
      </c>
      <c r="P49" s="53"/>
      <c r="Q49" s="81">
        <f t="shared" si="18"/>
        <v>0</v>
      </c>
      <c r="R49" s="53"/>
      <c r="S49" s="86">
        <f t="shared" si="19"/>
        <v>0</v>
      </c>
      <c r="T49" s="53"/>
      <c r="U49" s="81">
        <f t="shared" si="21"/>
        <v>0</v>
      </c>
      <c r="V49" s="53"/>
      <c r="W49" s="86">
        <f t="shared" si="22"/>
        <v>0</v>
      </c>
      <c r="X49" s="53"/>
      <c r="Y49" s="81">
        <f t="shared" si="20"/>
        <v>0</v>
      </c>
      <c r="Z49" s="54"/>
      <c r="AA49" s="54"/>
      <c r="AB49" s="82">
        <f t="shared" si="11"/>
        <v>0</v>
      </c>
    </row>
    <row r="50" spans="1:28" ht="14.25">
      <c r="A50" s="136">
        <v>38</v>
      </c>
      <c r="B50" s="18"/>
      <c r="C50" s="52"/>
      <c r="D50" s="53"/>
      <c r="E50" s="81">
        <f t="shared" si="12"/>
        <v>0</v>
      </c>
      <c r="F50" s="53"/>
      <c r="G50" s="86">
        <f t="shared" si="13"/>
        <v>0</v>
      </c>
      <c r="H50" s="53"/>
      <c r="I50" s="81">
        <f t="shared" si="14"/>
        <v>0</v>
      </c>
      <c r="J50" s="53"/>
      <c r="K50" s="86">
        <f t="shared" si="15"/>
        <v>0</v>
      </c>
      <c r="L50" s="53"/>
      <c r="M50" s="81">
        <f t="shared" si="16"/>
        <v>0</v>
      </c>
      <c r="N50" s="53"/>
      <c r="O50" s="86">
        <f t="shared" si="17"/>
        <v>0</v>
      </c>
      <c r="P50" s="53"/>
      <c r="Q50" s="81">
        <f t="shared" si="18"/>
        <v>0</v>
      </c>
      <c r="R50" s="53"/>
      <c r="S50" s="86">
        <f t="shared" si="19"/>
        <v>0</v>
      </c>
      <c r="T50" s="53"/>
      <c r="U50" s="81">
        <f t="shared" si="21"/>
        <v>0</v>
      </c>
      <c r="V50" s="53"/>
      <c r="W50" s="86">
        <f t="shared" si="22"/>
        <v>0</v>
      </c>
      <c r="X50" s="53"/>
      <c r="Y50" s="81">
        <f t="shared" si="20"/>
        <v>0</v>
      </c>
      <c r="Z50" s="54"/>
      <c r="AA50" s="54"/>
      <c r="AB50" s="82">
        <f t="shared" si="11"/>
        <v>0</v>
      </c>
    </row>
    <row r="51" spans="1:28" ht="14.25">
      <c r="A51" s="136">
        <v>39</v>
      </c>
      <c r="B51" s="18"/>
      <c r="C51" s="52"/>
      <c r="D51" s="53"/>
      <c r="E51" s="81">
        <f t="shared" si="12"/>
        <v>0</v>
      </c>
      <c r="F51" s="53"/>
      <c r="G51" s="86">
        <f t="shared" si="13"/>
        <v>0</v>
      </c>
      <c r="H51" s="53"/>
      <c r="I51" s="81">
        <f t="shared" si="14"/>
        <v>0</v>
      </c>
      <c r="J51" s="53"/>
      <c r="K51" s="86">
        <f t="shared" si="15"/>
        <v>0</v>
      </c>
      <c r="L51" s="53"/>
      <c r="M51" s="81">
        <f t="shared" si="16"/>
        <v>0</v>
      </c>
      <c r="N51" s="53"/>
      <c r="O51" s="86">
        <f t="shared" si="17"/>
        <v>0</v>
      </c>
      <c r="P51" s="53"/>
      <c r="Q51" s="81">
        <f t="shared" si="18"/>
        <v>0</v>
      </c>
      <c r="R51" s="53"/>
      <c r="S51" s="86">
        <f t="shared" si="19"/>
        <v>0</v>
      </c>
      <c r="T51" s="53"/>
      <c r="U51" s="81">
        <f t="shared" si="21"/>
        <v>0</v>
      </c>
      <c r="V51" s="53"/>
      <c r="W51" s="86">
        <f t="shared" si="22"/>
        <v>0</v>
      </c>
      <c r="X51" s="53"/>
      <c r="Y51" s="81">
        <f t="shared" si="20"/>
        <v>0</v>
      </c>
      <c r="Z51" s="54"/>
      <c r="AA51" s="54"/>
      <c r="AB51" s="82">
        <f t="shared" si="11"/>
        <v>0</v>
      </c>
    </row>
    <row r="52" spans="1:28" ht="14.25">
      <c r="A52" s="136">
        <v>40</v>
      </c>
      <c r="B52" s="18"/>
      <c r="C52" s="52"/>
      <c r="D52" s="53"/>
      <c r="E52" s="81">
        <f t="shared" si="12"/>
        <v>0</v>
      </c>
      <c r="F52" s="53"/>
      <c r="G52" s="86">
        <f t="shared" si="13"/>
        <v>0</v>
      </c>
      <c r="H52" s="53"/>
      <c r="I52" s="81">
        <f t="shared" si="14"/>
        <v>0</v>
      </c>
      <c r="J52" s="53"/>
      <c r="K52" s="86">
        <f t="shared" si="15"/>
        <v>0</v>
      </c>
      <c r="L52" s="53"/>
      <c r="M52" s="81">
        <f t="shared" si="16"/>
        <v>0</v>
      </c>
      <c r="N52" s="53"/>
      <c r="O52" s="86">
        <f t="shared" si="17"/>
        <v>0</v>
      </c>
      <c r="P52" s="53"/>
      <c r="Q52" s="81">
        <f t="shared" si="18"/>
        <v>0</v>
      </c>
      <c r="R52" s="53"/>
      <c r="S52" s="86">
        <f t="shared" si="19"/>
        <v>0</v>
      </c>
      <c r="T52" s="53"/>
      <c r="U52" s="81">
        <f t="shared" si="21"/>
        <v>0</v>
      </c>
      <c r="V52" s="53"/>
      <c r="W52" s="86">
        <f t="shared" si="22"/>
        <v>0</v>
      </c>
      <c r="X52" s="53"/>
      <c r="Y52" s="81">
        <f t="shared" si="20"/>
        <v>0</v>
      </c>
      <c r="Z52" s="54"/>
      <c r="AA52" s="54"/>
      <c r="AB52" s="82">
        <f t="shared" si="11"/>
        <v>0</v>
      </c>
    </row>
    <row r="53" spans="1:28" ht="14.25">
      <c r="A53" s="136">
        <v>41</v>
      </c>
      <c r="B53" s="18"/>
      <c r="C53" s="52"/>
      <c r="D53" s="53"/>
      <c r="E53" s="81">
        <f t="shared" si="12"/>
        <v>0</v>
      </c>
      <c r="F53" s="53"/>
      <c r="G53" s="86">
        <f t="shared" si="13"/>
        <v>0</v>
      </c>
      <c r="H53" s="53"/>
      <c r="I53" s="81">
        <f t="shared" si="14"/>
        <v>0</v>
      </c>
      <c r="J53" s="53"/>
      <c r="K53" s="86">
        <f t="shared" si="15"/>
        <v>0</v>
      </c>
      <c r="L53" s="53"/>
      <c r="M53" s="81">
        <f t="shared" si="16"/>
        <v>0</v>
      </c>
      <c r="N53" s="53"/>
      <c r="O53" s="86">
        <f t="shared" si="17"/>
        <v>0</v>
      </c>
      <c r="P53" s="53"/>
      <c r="Q53" s="81">
        <f t="shared" si="18"/>
        <v>0</v>
      </c>
      <c r="R53" s="53"/>
      <c r="S53" s="86">
        <f t="shared" si="19"/>
        <v>0</v>
      </c>
      <c r="T53" s="53"/>
      <c r="U53" s="81">
        <f t="shared" si="21"/>
        <v>0</v>
      </c>
      <c r="V53" s="53"/>
      <c r="W53" s="86">
        <f t="shared" si="22"/>
        <v>0</v>
      </c>
      <c r="X53" s="53"/>
      <c r="Y53" s="81">
        <f t="shared" si="20"/>
        <v>0</v>
      </c>
      <c r="Z53" s="54"/>
      <c r="AA53" s="54"/>
      <c r="AB53" s="82">
        <f t="shared" si="11"/>
        <v>0</v>
      </c>
    </row>
    <row r="54" spans="1:28" ht="14.25">
      <c r="A54" s="136">
        <v>42</v>
      </c>
      <c r="B54" s="18"/>
      <c r="C54" s="52"/>
      <c r="D54" s="53"/>
      <c r="E54" s="81">
        <f t="shared" si="12"/>
        <v>0</v>
      </c>
      <c r="F54" s="53"/>
      <c r="G54" s="86">
        <f t="shared" si="13"/>
        <v>0</v>
      </c>
      <c r="H54" s="53"/>
      <c r="I54" s="81">
        <f t="shared" si="14"/>
        <v>0</v>
      </c>
      <c r="J54" s="53"/>
      <c r="K54" s="86">
        <f t="shared" si="15"/>
        <v>0</v>
      </c>
      <c r="L54" s="53"/>
      <c r="M54" s="81">
        <f t="shared" si="16"/>
        <v>0</v>
      </c>
      <c r="N54" s="53"/>
      <c r="O54" s="86">
        <f t="shared" si="17"/>
        <v>0</v>
      </c>
      <c r="P54" s="53"/>
      <c r="Q54" s="81">
        <f t="shared" si="18"/>
        <v>0</v>
      </c>
      <c r="R54" s="53"/>
      <c r="S54" s="86">
        <f t="shared" si="19"/>
        <v>0</v>
      </c>
      <c r="T54" s="53"/>
      <c r="U54" s="81">
        <f t="shared" si="21"/>
        <v>0</v>
      </c>
      <c r="V54" s="53"/>
      <c r="W54" s="86">
        <f t="shared" si="22"/>
        <v>0</v>
      </c>
      <c r="X54" s="53"/>
      <c r="Y54" s="81">
        <f t="shared" si="20"/>
        <v>0</v>
      </c>
      <c r="Z54" s="54"/>
      <c r="AA54" s="54"/>
      <c r="AB54" s="82">
        <f t="shared" si="11"/>
        <v>0</v>
      </c>
    </row>
    <row r="55" spans="1:28" ht="14.25">
      <c r="A55" s="136">
        <v>43</v>
      </c>
      <c r="B55" s="18"/>
      <c r="C55" s="52"/>
      <c r="D55" s="53"/>
      <c r="E55" s="81">
        <f t="shared" si="12"/>
        <v>0</v>
      </c>
      <c r="F55" s="53"/>
      <c r="G55" s="86">
        <f t="shared" si="13"/>
        <v>0</v>
      </c>
      <c r="H55" s="53"/>
      <c r="I55" s="81">
        <f t="shared" si="14"/>
        <v>0</v>
      </c>
      <c r="J55" s="53"/>
      <c r="K55" s="86">
        <f t="shared" si="15"/>
        <v>0</v>
      </c>
      <c r="L55" s="53"/>
      <c r="M55" s="81">
        <f t="shared" si="16"/>
        <v>0</v>
      </c>
      <c r="N55" s="53"/>
      <c r="O55" s="86">
        <f t="shared" si="17"/>
        <v>0</v>
      </c>
      <c r="P55" s="53"/>
      <c r="Q55" s="81">
        <f t="shared" si="18"/>
        <v>0</v>
      </c>
      <c r="R55" s="53"/>
      <c r="S55" s="86">
        <f t="shared" si="19"/>
        <v>0</v>
      </c>
      <c r="T55" s="53"/>
      <c r="U55" s="81">
        <f t="shared" si="21"/>
        <v>0</v>
      </c>
      <c r="V55" s="53"/>
      <c r="W55" s="86">
        <f t="shared" si="22"/>
        <v>0</v>
      </c>
      <c r="X55" s="53"/>
      <c r="Y55" s="81">
        <f t="shared" si="20"/>
        <v>0</v>
      </c>
      <c r="Z55" s="54"/>
      <c r="AA55" s="54"/>
      <c r="AB55" s="82">
        <f t="shared" si="11"/>
        <v>0</v>
      </c>
    </row>
    <row r="56" spans="1:28" ht="14.25">
      <c r="A56" s="136">
        <v>44</v>
      </c>
      <c r="B56" s="18"/>
      <c r="C56" s="52"/>
      <c r="D56" s="53"/>
      <c r="E56" s="81">
        <f t="shared" si="12"/>
        <v>0</v>
      </c>
      <c r="F56" s="53"/>
      <c r="G56" s="86">
        <f t="shared" si="13"/>
        <v>0</v>
      </c>
      <c r="H56" s="53"/>
      <c r="I56" s="81">
        <f t="shared" si="14"/>
        <v>0</v>
      </c>
      <c r="J56" s="53"/>
      <c r="K56" s="86">
        <f t="shared" si="15"/>
        <v>0</v>
      </c>
      <c r="L56" s="53"/>
      <c r="M56" s="81">
        <f t="shared" si="16"/>
        <v>0</v>
      </c>
      <c r="N56" s="53"/>
      <c r="O56" s="86">
        <f t="shared" si="17"/>
        <v>0</v>
      </c>
      <c r="P56" s="53"/>
      <c r="Q56" s="81">
        <f t="shared" si="18"/>
        <v>0</v>
      </c>
      <c r="R56" s="53"/>
      <c r="S56" s="86">
        <f t="shared" si="19"/>
        <v>0</v>
      </c>
      <c r="T56" s="53"/>
      <c r="U56" s="81">
        <f t="shared" si="21"/>
        <v>0</v>
      </c>
      <c r="V56" s="53"/>
      <c r="W56" s="86">
        <f t="shared" si="22"/>
        <v>0</v>
      </c>
      <c r="X56" s="53"/>
      <c r="Y56" s="81">
        <f t="shared" si="20"/>
        <v>0</v>
      </c>
      <c r="Z56" s="54"/>
      <c r="AA56" s="54"/>
      <c r="AB56" s="82">
        <f t="shared" si="11"/>
        <v>0</v>
      </c>
    </row>
    <row r="57" spans="1:28" ht="14.25">
      <c r="A57" s="136">
        <v>45</v>
      </c>
      <c r="B57" s="18"/>
      <c r="C57" s="52"/>
      <c r="D57" s="53"/>
      <c r="E57" s="81">
        <f t="shared" si="12"/>
        <v>0</v>
      </c>
      <c r="F57" s="53"/>
      <c r="G57" s="86">
        <f t="shared" si="13"/>
        <v>0</v>
      </c>
      <c r="H57" s="53"/>
      <c r="I57" s="81">
        <f t="shared" si="14"/>
        <v>0</v>
      </c>
      <c r="J57" s="53"/>
      <c r="K57" s="86">
        <f t="shared" si="15"/>
        <v>0</v>
      </c>
      <c r="L57" s="53"/>
      <c r="M57" s="81">
        <f t="shared" si="16"/>
        <v>0</v>
      </c>
      <c r="N57" s="53"/>
      <c r="O57" s="86">
        <f t="shared" si="17"/>
        <v>0</v>
      </c>
      <c r="P57" s="53"/>
      <c r="Q57" s="81">
        <f t="shared" si="18"/>
        <v>0</v>
      </c>
      <c r="R57" s="53"/>
      <c r="S57" s="86">
        <f t="shared" si="19"/>
        <v>0</v>
      </c>
      <c r="T57" s="53"/>
      <c r="U57" s="81">
        <f t="shared" si="21"/>
        <v>0</v>
      </c>
      <c r="V57" s="53"/>
      <c r="W57" s="86">
        <f t="shared" si="22"/>
        <v>0</v>
      </c>
      <c r="X57" s="53"/>
      <c r="Y57" s="81">
        <f t="shared" si="20"/>
        <v>0</v>
      </c>
      <c r="Z57" s="54"/>
      <c r="AA57" s="54"/>
      <c r="AB57" s="82">
        <f t="shared" si="11"/>
        <v>0</v>
      </c>
    </row>
    <row r="58" spans="1:28" ht="14.25">
      <c r="A58" s="136">
        <v>46</v>
      </c>
      <c r="B58" s="18"/>
      <c r="C58" s="52"/>
      <c r="D58" s="53"/>
      <c r="E58" s="81">
        <f t="shared" si="12"/>
        <v>0</v>
      </c>
      <c r="F58" s="53"/>
      <c r="G58" s="86">
        <f t="shared" si="13"/>
        <v>0</v>
      </c>
      <c r="H58" s="53"/>
      <c r="I58" s="81">
        <f t="shared" si="14"/>
        <v>0</v>
      </c>
      <c r="J58" s="53"/>
      <c r="K58" s="86">
        <f t="shared" si="15"/>
        <v>0</v>
      </c>
      <c r="L58" s="53"/>
      <c r="M58" s="81">
        <f t="shared" si="16"/>
        <v>0</v>
      </c>
      <c r="N58" s="53"/>
      <c r="O58" s="86">
        <f t="shared" si="17"/>
        <v>0</v>
      </c>
      <c r="P58" s="53"/>
      <c r="Q58" s="81">
        <f t="shared" si="18"/>
        <v>0</v>
      </c>
      <c r="R58" s="53"/>
      <c r="S58" s="86">
        <f t="shared" si="19"/>
        <v>0</v>
      </c>
      <c r="T58" s="53"/>
      <c r="U58" s="81">
        <f t="shared" si="21"/>
        <v>0</v>
      </c>
      <c r="V58" s="53"/>
      <c r="W58" s="86">
        <f t="shared" si="22"/>
        <v>0</v>
      </c>
      <c r="X58" s="53"/>
      <c r="Y58" s="81">
        <f t="shared" si="20"/>
        <v>0</v>
      </c>
      <c r="Z58" s="54"/>
      <c r="AA58" s="54"/>
      <c r="AB58" s="82">
        <f t="shared" si="11"/>
        <v>0</v>
      </c>
    </row>
    <row r="59" spans="1:28" ht="14.25">
      <c r="A59" s="136">
        <v>47</v>
      </c>
      <c r="B59" s="18"/>
      <c r="C59" s="52"/>
      <c r="D59" s="53"/>
      <c r="E59" s="81">
        <f t="shared" si="12"/>
        <v>0</v>
      </c>
      <c r="F59" s="53"/>
      <c r="G59" s="86">
        <f t="shared" si="13"/>
        <v>0</v>
      </c>
      <c r="H59" s="53"/>
      <c r="I59" s="81">
        <f t="shared" si="14"/>
        <v>0</v>
      </c>
      <c r="J59" s="53"/>
      <c r="K59" s="86">
        <f t="shared" si="15"/>
        <v>0</v>
      </c>
      <c r="L59" s="53"/>
      <c r="M59" s="81">
        <f t="shared" si="16"/>
        <v>0</v>
      </c>
      <c r="N59" s="53"/>
      <c r="O59" s="86">
        <f t="shared" si="17"/>
        <v>0</v>
      </c>
      <c r="P59" s="53"/>
      <c r="Q59" s="81">
        <f t="shared" si="18"/>
        <v>0</v>
      </c>
      <c r="R59" s="53"/>
      <c r="S59" s="86">
        <f t="shared" si="19"/>
        <v>0</v>
      </c>
      <c r="T59" s="53"/>
      <c r="U59" s="81">
        <f t="shared" si="21"/>
        <v>0</v>
      </c>
      <c r="V59" s="53"/>
      <c r="W59" s="86">
        <f t="shared" si="22"/>
        <v>0</v>
      </c>
      <c r="X59" s="53"/>
      <c r="Y59" s="81">
        <f t="shared" si="20"/>
        <v>0</v>
      </c>
      <c r="Z59" s="54"/>
      <c r="AA59" s="54"/>
      <c r="AB59" s="82">
        <f t="shared" si="11"/>
        <v>0</v>
      </c>
    </row>
    <row r="60" spans="1:28" ht="14.25">
      <c r="A60" s="136">
        <v>48</v>
      </c>
      <c r="B60" s="18"/>
      <c r="C60" s="52"/>
      <c r="D60" s="53"/>
      <c r="E60" s="81">
        <f t="shared" si="12"/>
        <v>0</v>
      </c>
      <c r="F60" s="53"/>
      <c r="G60" s="86">
        <f t="shared" si="13"/>
        <v>0</v>
      </c>
      <c r="H60" s="53"/>
      <c r="I60" s="81">
        <f t="shared" si="14"/>
        <v>0</v>
      </c>
      <c r="J60" s="53"/>
      <c r="K60" s="86">
        <f t="shared" si="15"/>
        <v>0</v>
      </c>
      <c r="L60" s="53"/>
      <c r="M60" s="81">
        <f t="shared" si="16"/>
        <v>0</v>
      </c>
      <c r="N60" s="53"/>
      <c r="O60" s="86">
        <f t="shared" si="17"/>
        <v>0</v>
      </c>
      <c r="P60" s="53"/>
      <c r="Q60" s="81">
        <f t="shared" si="18"/>
        <v>0</v>
      </c>
      <c r="R60" s="53"/>
      <c r="S60" s="86">
        <f t="shared" si="19"/>
        <v>0</v>
      </c>
      <c r="T60" s="53"/>
      <c r="U60" s="81">
        <f t="shared" si="21"/>
        <v>0</v>
      </c>
      <c r="V60" s="53"/>
      <c r="W60" s="86">
        <f t="shared" si="22"/>
        <v>0</v>
      </c>
      <c r="X60" s="53"/>
      <c r="Y60" s="81">
        <f t="shared" si="20"/>
        <v>0</v>
      </c>
      <c r="Z60" s="54"/>
      <c r="AA60" s="54"/>
      <c r="AB60" s="82">
        <f t="shared" si="11"/>
        <v>0</v>
      </c>
    </row>
    <row r="61" spans="1:28" ht="14.25">
      <c r="A61" s="136">
        <v>49</v>
      </c>
      <c r="B61" s="18"/>
      <c r="C61" s="52"/>
      <c r="D61" s="53"/>
      <c r="E61" s="81">
        <f t="shared" si="12"/>
        <v>0</v>
      </c>
      <c r="F61" s="53"/>
      <c r="G61" s="86">
        <f t="shared" si="13"/>
        <v>0</v>
      </c>
      <c r="H61" s="53"/>
      <c r="I61" s="81">
        <f t="shared" si="14"/>
        <v>0</v>
      </c>
      <c r="J61" s="53"/>
      <c r="K61" s="86">
        <f t="shared" si="15"/>
        <v>0</v>
      </c>
      <c r="L61" s="53"/>
      <c r="M61" s="81">
        <f t="shared" si="16"/>
        <v>0</v>
      </c>
      <c r="N61" s="53"/>
      <c r="O61" s="86">
        <f t="shared" si="17"/>
        <v>0</v>
      </c>
      <c r="P61" s="53"/>
      <c r="Q61" s="81">
        <f t="shared" si="18"/>
        <v>0</v>
      </c>
      <c r="R61" s="53"/>
      <c r="S61" s="86">
        <f t="shared" si="19"/>
        <v>0</v>
      </c>
      <c r="T61" s="53"/>
      <c r="U61" s="81">
        <f t="shared" si="21"/>
        <v>0</v>
      </c>
      <c r="V61" s="53"/>
      <c r="W61" s="86">
        <f t="shared" si="22"/>
        <v>0</v>
      </c>
      <c r="X61" s="53"/>
      <c r="Y61" s="81">
        <f t="shared" si="20"/>
        <v>0</v>
      </c>
      <c r="Z61" s="54"/>
      <c r="AA61" s="54"/>
      <c r="AB61" s="82">
        <f t="shared" si="11"/>
        <v>0</v>
      </c>
    </row>
    <row r="62" spans="1:28" ht="14.25">
      <c r="A62" s="136">
        <v>50</v>
      </c>
      <c r="B62" s="18"/>
      <c r="C62" s="52"/>
      <c r="D62" s="53"/>
      <c r="E62" s="81">
        <f t="shared" si="12"/>
        <v>0</v>
      </c>
      <c r="F62" s="53"/>
      <c r="G62" s="86">
        <f t="shared" si="13"/>
        <v>0</v>
      </c>
      <c r="H62" s="53"/>
      <c r="I62" s="81">
        <f t="shared" si="14"/>
        <v>0</v>
      </c>
      <c r="J62" s="53"/>
      <c r="K62" s="86">
        <f t="shared" si="15"/>
        <v>0</v>
      </c>
      <c r="L62" s="53"/>
      <c r="M62" s="81">
        <f t="shared" si="16"/>
        <v>0</v>
      </c>
      <c r="N62" s="53"/>
      <c r="O62" s="86">
        <f t="shared" si="17"/>
        <v>0</v>
      </c>
      <c r="P62" s="53"/>
      <c r="Q62" s="81">
        <f t="shared" si="18"/>
        <v>0</v>
      </c>
      <c r="R62" s="53"/>
      <c r="S62" s="86">
        <f t="shared" si="19"/>
        <v>0</v>
      </c>
      <c r="T62" s="53"/>
      <c r="U62" s="81">
        <f t="shared" si="21"/>
        <v>0</v>
      </c>
      <c r="V62" s="53"/>
      <c r="W62" s="86">
        <f t="shared" si="22"/>
        <v>0</v>
      </c>
      <c r="X62" s="53"/>
      <c r="Y62" s="81">
        <f t="shared" si="20"/>
        <v>0</v>
      </c>
      <c r="Z62" s="54"/>
      <c r="AA62" s="54"/>
      <c r="AB62" s="82">
        <f t="shared" si="11"/>
        <v>0</v>
      </c>
    </row>
    <row r="63" spans="1:28" ht="14.25">
      <c r="A63" s="136">
        <v>51</v>
      </c>
      <c r="B63" s="18"/>
      <c r="C63" s="52"/>
      <c r="D63" s="53"/>
      <c r="E63" s="81">
        <f t="shared" si="12"/>
        <v>0</v>
      </c>
      <c r="F63" s="53"/>
      <c r="G63" s="86">
        <f t="shared" si="13"/>
        <v>0</v>
      </c>
      <c r="H63" s="53"/>
      <c r="I63" s="81">
        <f t="shared" si="14"/>
        <v>0</v>
      </c>
      <c r="J63" s="53"/>
      <c r="K63" s="86">
        <f t="shared" si="15"/>
        <v>0</v>
      </c>
      <c r="L63" s="53"/>
      <c r="M63" s="81">
        <f t="shared" si="16"/>
        <v>0</v>
      </c>
      <c r="N63" s="53"/>
      <c r="O63" s="86">
        <f t="shared" si="17"/>
        <v>0</v>
      </c>
      <c r="P63" s="53"/>
      <c r="Q63" s="81">
        <f t="shared" si="18"/>
        <v>0</v>
      </c>
      <c r="R63" s="53"/>
      <c r="S63" s="86">
        <f t="shared" si="19"/>
        <v>0</v>
      </c>
      <c r="T63" s="53"/>
      <c r="U63" s="81">
        <f t="shared" si="21"/>
        <v>0</v>
      </c>
      <c r="V63" s="53"/>
      <c r="W63" s="86">
        <f t="shared" si="22"/>
        <v>0</v>
      </c>
      <c r="X63" s="53"/>
      <c r="Y63" s="81">
        <f t="shared" si="20"/>
        <v>0</v>
      </c>
      <c r="Z63" s="54"/>
      <c r="AA63" s="54"/>
      <c r="AB63" s="82">
        <f t="shared" si="11"/>
        <v>0</v>
      </c>
    </row>
    <row r="64" spans="1:28" ht="14.25">
      <c r="A64" s="136">
        <v>52</v>
      </c>
      <c r="B64" s="18"/>
      <c r="C64" s="52"/>
      <c r="D64" s="53"/>
      <c r="E64" s="81">
        <f t="shared" si="12"/>
        <v>0</v>
      </c>
      <c r="F64" s="53"/>
      <c r="G64" s="86">
        <f t="shared" si="13"/>
        <v>0</v>
      </c>
      <c r="H64" s="53"/>
      <c r="I64" s="81">
        <f t="shared" si="14"/>
        <v>0</v>
      </c>
      <c r="J64" s="53"/>
      <c r="K64" s="86">
        <f t="shared" si="15"/>
        <v>0</v>
      </c>
      <c r="L64" s="53"/>
      <c r="M64" s="81">
        <f t="shared" si="16"/>
        <v>0</v>
      </c>
      <c r="N64" s="53"/>
      <c r="O64" s="86">
        <f t="shared" si="17"/>
        <v>0</v>
      </c>
      <c r="P64" s="53"/>
      <c r="Q64" s="81">
        <f t="shared" si="18"/>
        <v>0</v>
      </c>
      <c r="R64" s="53"/>
      <c r="S64" s="86">
        <f t="shared" si="19"/>
        <v>0</v>
      </c>
      <c r="T64" s="53"/>
      <c r="U64" s="81">
        <f t="shared" si="21"/>
        <v>0</v>
      </c>
      <c r="V64" s="53"/>
      <c r="W64" s="86">
        <f t="shared" si="22"/>
        <v>0</v>
      </c>
      <c r="X64" s="53"/>
      <c r="Y64" s="81">
        <f t="shared" si="20"/>
        <v>0</v>
      </c>
      <c r="Z64" s="54"/>
      <c r="AA64" s="54"/>
      <c r="AB64" s="82">
        <f t="shared" si="11"/>
        <v>0</v>
      </c>
    </row>
    <row r="65" spans="1:28" ht="14.25">
      <c r="A65" s="136">
        <v>53</v>
      </c>
      <c r="B65" s="18"/>
      <c r="C65" s="52"/>
      <c r="D65" s="53"/>
      <c r="E65" s="81">
        <f t="shared" si="12"/>
        <v>0</v>
      </c>
      <c r="F65" s="53"/>
      <c r="G65" s="86">
        <f t="shared" si="13"/>
        <v>0</v>
      </c>
      <c r="H65" s="53"/>
      <c r="I65" s="81">
        <f t="shared" si="14"/>
        <v>0</v>
      </c>
      <c r="J65" s="53"/>
      <c r="K65" s="86">
        <f t="shared" si="15"/>
        <v>0</v>
      </c>
      <c r="L65" s="53"/>
      <c r="M65" s="81">
        <f t="shared" si="16"/>
        <v>0</v>
      </c>
      <c r="N65" s="53"/>
      <c r="O65" s="86">
        <f t="shared" si="17"/>
        <v>0</v>
      </c>
      <c r="P65" s="53"/>
      <c r="Q65" s="81">
        <f t="shared" si="18"/>
        <v>0</v>
      </c>
      <c r="R65" s="53"/>
      <c r="S65" s="86">
        <f t="shared" si="19"/>
        <v>0</v>
      </c>
      <c r="T65" s="53"/>
      <c r="U65" s="81">
        <f t="shared" si="21"/>
        <v>0</v>
      </c>
      <c r="V65" s="53"/>
      <c r="W65" s="86">
        <f t="shared" si="22"/>
        <v>0</v>
      </c>
      <c r="X65" s="53"/>
      <c r="Y65" s="81">
        <f t="shared" si="20"/>
        <v>0</v>
      </c>
      <c r="Z65" s="54"/>
      <c r="AA65" s="54"/>
      <c r="AB65" s="82">
        <f t="shared" si="11"/>
        <v>0</v>
      </c>
    </row>
    <row r="66" spans="1:28" ht="14.25">
      <c r="A66" s="136">
        <v>54</v>
      </c>
      <c r="B66" s="18"/>
      <c r="C66" s="52"/>
      <c r="D66" s="53"/>
      <c r="E66" s="81">
        <f t="shared" si="12"/>
        <v>0</v>
      </c>
      <c r="F66" s="53"/>
      <c r="G66" s="86">
        <f t="shared" si="13"/>
        <v>0</v>
      </c>
      <c r="H66" s="53"/>
      <c r="I66" s="81">
        <f t="shared" si="14"/>
        <v>0</v>
      </c>
      <c r="J66" s="53"/>
      <c r="K66" s="86">
        <f t="shared" si="15"/>
        <v>0</v>
      </c>
      <c r="L66" s="53"/>
      <c r="M66" s="81">
        <f t="shared" si="16"/>
        <v>0</v>
      </c>
      <c r="N66" s="53"/>
      <c r="O66" s="86">
        <f t="shared" si="17"/>
        <v>0</v>
      </c>
      <c r="P66" s="53"/>
      <c r="Q66" s="81">
        <f t="shared" si="18"/>
        <v>0</v>
      </c>
      <c r="R66" s="53"/>
      <c r="S66" s="86">
        <f t="shared" si="19"/>
        <v>0</v>
      </c>
      <c r="T66" s="53"/>
      <c r="U66" s="81">
        <f t="shared" si="21"/>
        <v>0</v>
      </c>
      <c r="V66" s="53"/>
      <c r="W66" s="86">
        <f t="shared" si="22"/>
        <v>0</v>
      </c>
      <c r="X66" s="53"/>
      <c r="Y66" s="81">
        <f t="shared" si="20"/>
        <v>0</v>
      </c>
      <c r="Z66" s="54"/>
      <c r="AA66" s="54"/>
      <c r="AB66" s="82">
        <f t="shared" si="11"/>
        <v>0</v>
      </c>
    </row>
    <row r="67" spans="1:28" ht="14.25">
      <c r="A67" s="136">
        <v>55</v>
      </c>
      <c r="B67" s="18"/>
      <c r="C67" s="52"/>
      <c r="D67" s="53"/>
      <c r="E67" s="81">
        <f t="shared" si="12"/>
        <v>0</v>
      </c>
      <c r="F67" s="53"/>
      <c r="G67" s="86">
        <f t="shared" si="13"/>
        <v>0</v>
      </c>
      <c r="H67" s="53"/>
      <c r="I67" s="81">
        <f t="shared" si="14"/>
        <v>0</v>
      </c>
      <c r="J67" s="53"/>
      <c r="K67" s="86">
        <f t="shared" si="15"/>
        <v>0</v>
      </c>
      <c r="L67" s="53"/>
      <c r="M67" s="81">
        <f t="shared" si="16"/>
        <v>0</v>
      </c>
      <c r="N67" s="53"/>
      <c r="O67" s="86">
        <f t="shared" si="17"/>
        <v>0</v>
      </c>
      <c r="P67" s="53"/>
      <c r="Q67" s="81">
        <f t="shared" si="18"/>
        <v>0</v>
      </c>
      <c r="R67" s="53"/>
      <c r="S67" s="86">
        <f t="shared" si="19"/>
        <v>0</v>
      </c>
      <c r="T67" s="53"/>
      <c r="U67" s="81">
        <f t="shared" si="21"/>
        <v>0</v>
      </c>
      <c r="V67" s="53"/>
      <c r="W67" s="86">
        <f t="shared" si="22"/>
        <v>0</v>
      </c>
      <c r="X67" s="53"/>
      <c r="Y67" s="81">
        <f t="shared" si="20"/>
        <v>0</v>
      </c>
      <c r="Z67" s="54"/>
      <c r="AA67" s="54"/>
      <c r="AB67" s="82">
        <f t="shared" si="11"/>
        <v>0</v>
      </c>
    </row>
    <row r="68" spans="1:28" ht="14.25">
      <c r="A68" s="136">
        <v>56</v>
      </c>
      <c r="B68" s="18"/>
      <c r="C68" s="52"/>
      <c r="D68" s="53"/>
      <c r="E68" s="81">
        <f t="shared" si="12"/>
        <v>0</v>
      </c>
      <c r="F68" s="53"/>
      <c r="G68" s="86">
        <f t="shared" si="13"/>
        <v>0</v>
      </c>
      <c r="H68" s="53"/>
      <c r="I68" s="81">
        <f t="shared" si="14"/>
        <v>0</v>
      </c>
      <c r="J68" s="53"/>
      <c r="K68" s="86">
        <f t="shared" si="15"/>
        <v>0</v>
      </c>
      <c r="L68" s="53"/>
      <c r="M68" s="81">
        <f t="shared" si="16"/>
        <v>0</v>
      </c>
      <c r="N68" s="53"/>
      <c r="O68" s="86">
        <f t="shared" si="17"/>
        <v>0</v>
      </c>
      <c r="P68" s="53"/>
      <c r="Q68" s="81">
        <f t="shared" si="18"/>
        <v>0</v>
      </c>
      <c r="R68" s="53"/>
      <c r="S68" s="86">
        <f t="shared" si="19"/>
        <v>0</v>
      </c>
      <c r="T68" s="53"/>
      <c r="U68" s="81">
        <f t="shared" si="21"/>
        <v>0</v>
      </c>
      <c r="V68" s="53"/>
      <c r="W68" s="86">
        <f t="shared" si="22"/>
        <v>0</v>
      </c>
      <c r="X68" s="53"/>
      <c r="Y68" s="81">
        <f t="shared" si="20"/>
        <v>0</v>
      </c>
      <c r="Z68" s="54"/>
      <c r="AA68" s="54"/>
      <c r="AB68" s="82">
        <f t="shared" si="11"/>
        <v>0</v>
      </c>
    </row>
    <row r="69" spans="1:28" ht="14.25">
      <c r="A69" s="136">
        <v>57</v>
      </c>
      <c r="B69" s="18"/>
      <c r="C69" s="52"/>
      <c r="D69" s="53"/>
      <c r="E69" s="81">
        <f t="shared" si="12"/>
        <v>0</v>
      </c>
      <c r="F69" s="53"/>
      <c r="G69" s="86">
        <f t="shared" si="13"/>
        <v>0</v>
      </c>
      <c r="H69" s="53"/>
      <c r="I69" s="81">
        <f t="shared" si="14"/>
        <v>0</v>
      </c>
      <c r="J69" s="53"/>
      <c r="K69" s="86">
        <f t="shared" si="15"/>
        <v>0</v>
      </c>
      <c r="L69" s="53"/>
      <c r="M69" s="81">
        <f t="shared" si="16"/>
        <v>0</v>
      </c>
      <c r="N69" s="53"/>
      <c r="O69" s="86">
        <f t="shared" si="17"/>
        <v>0</v>
      </c>
      <c r="P69" s="53"/>
      <c r="Q69" s="81">
        <f t="shared" si="18"/>
        <v>0</v>
      </c>
      <c r="R69" s="53"/>
      <c r="S69" s="86">
        <f t="shared" si="19"/>
        <v>0</v>
      </c>
      <c r="T69" s="53"/>
      <c r="U69" s="81">
        <f t="shared" si="21"/>
        <v>0</v>
      </c>
      <c r="V69" s="53"/>
      <c r="W69" s="86">
        <f t="shared" si="22"/>
        <v>0</v>
      </c>
      <c r="X69" s="53"/>
      <c r="Y69" s="81">
        <f t="shared" si="20"/>
        <v>0</v>
      </c>
      <c r="Z69" s="54"/>
      <c r="AA69" s="54"/>
      <c r="AB69" s="82">
        <f t="shared" si="11"/>
        <v>0</v>
      </c>
    </row>
    <row r="70" spans="1:28" ht="14.25">
      <c r="A70" s="136">
        <v>58</v>
      </c>
      <c r="B70" s="18"/>
      <c r="C70" s="52"/>
      <c r="D70" s="53"/>
      <c r="E70" s="81">
        <f t="shared" si="12"/>
        <v>0</v>
      </c>
      <c r="F70" s="53"/>
      <c r="G70" s="86">
        <f t="shared" si="13"/>
        <v>0</v>
      </c>
      <c r="H70" s="53"/>
      <c r="I70" s="81">
        <f t="shared" si="14"/>
        <v>0</v>
      </c>
      <c r="J70" s="53"/>
      <c r="K70" s="86">
        <f t="shared" si="15"/>
        <v>0</v>
      </c>
      <c r="L70" s="53"/>
      <c r="M70" s="81">
        <f t="shared" si="16"/>
        <v>0</v>
      </c>
      <c r="N70" s="53"/>
      <c r="O70" s="86">
        <f t="shared" si="17"/>
        <v>0</v>
      </c>
      <c r="P70" s="53"/>
      <c r="Q70" s="81">
        <f t="shared" si="18"/>
        <v>0</v>
      </c>
      <c r="R70" s="53"/>
      <c r="S70" s="86">
        <f t="shared" si="19"/>
        <v>0</v>
      </c>
      <c r="T70" s="53"/>
      <c r="U70" s="81">
        <f t="shared" si="21"/>
        <v>0</v>
      </c>
      <c r="V70" s="53"/>
      <c r="W70" s="86">
        <f t="shared" si="22"/>
        <v>0</v>
      </c>
      <c r="X70" s="53"/>
      <c r="Y70" s="81">
        <f t="shared" si="20"/>
        <v>0</v>
      </c>
      <c r="Z70" s="54"/>
      <c r="AA70" s="54"/>
      <c r="AB70" s="82">
        <f t="shared" si="11"/>
        <v>0</v>
      </c>
    </row>
    <row r="71" spans="1:28" ht="14.25">
      <c r="A71" s="136">
        <v>59</v>
      </c>
      <c r="B71" s="18"/>
      <c r="C71" s="52"/>
      <c r="D71" s="53"/>
      <c r="E71" s="81">
        <f t="shared" si="12"/>
        <v>0</v>
      </c>
      <c r="F71" s="53"/>
      <c r="G71" s="86">
        <f t="shared" si="13"/>
        <v>0</v>
      </c>
      <c r="H71" s="53"/>
      <c r="I71" s="81">
        <f t="shared" si="14"/>
        <v>0</v>
      </c>
      <c r="J71" s="53"/>
      <c r="K71" s="86">
        <f t="shared" si="15"/>
        <v>0</v>
      </c>
      <c r="L71" s="53"/>
      <c r="M71" s="81">
        <f t="shared" si="16"/>
        <v>0</v>
      </c>
      <c r="N71" s="53"/>
      <c r="O71" s="86">
        <f t="shared" si="17"/>
        <v>0</v>
      </c>
      <c r="P71" s="53"/>
      <c r="Q71" s="81">
        <f t="shared" si="18"/>
        <v>0</v>
      </c>
      <c r="R71" s="53"/>
      <c r="S71" s="86">
        <f t="shared" si="19"/>
        <v>0</v>
      </c>
      <c r="T71" s="53"/>
      <c r="U71" s="81">
        <f t="shared" si="21"/>
        <v>0</v>
      </c>
      <c r="V71" s="53"/>
      <c r="W71" s="86">
        <f t="shared" si="22"/>
        <v>0</v>
      </c>
      <c r="X71" s="53"/>
      <c r="Y71" s="81">
        <f t="shared" si="20"/>
        <v>0</v>
      </c>
      <c r="Z71" s="54"/>
      <c r="AA71" s="54"/>
      <c r="AB71" s="82">
        <f t="shared" si="11"/>
        <v>0</v>
      </c>
    </row>
    <row r="72" spans="1:28" ht="14.25">
      <c r="A72" s="136">
        <v>60</v>
      </c>
      <c r="B72" s="18"/>
      <c r="C72" s="52"/>
      <c r="D72" s="53"/>
      <c r="E72" s="81">
        <f t="shared" si="12"/>
        <v>0</v>
      </c>
      <c r="F72" s="53"/>
      <c r="G72" s="86">
        <f t="shared" si="13"/>
        <v>0</v>
      </c>
      <c r="H72" s="53"/>
      <c r="I72" s="81">
        <f t="shared" si="14"/>
        <v>0</v>
      </c>
      <c r="J72" s="53"/>
      <c r="K72" s="86">
        <f t="shared" si="15"/>
        <v>0</v>
      </c>
      <c r="L72" s="53"/>
      <c r="M72" s="81">
        <f t="shared" si="16"/>
        <v>0</v>
      </c>
      <c r="N72" s="53"/>
      <c r="O72" s="86">
        <f t="shared" si="17"/>
        <v>0</v>
      </c>
      <c r="P72" s="53"/>
      <c r="Q72" s="81">
        <f t="shared" si="18"/>
        <v>0</v>
      </c>
      <c r="R72" s="53"/>
      <c r="S72" s="86">
        <f t="shared" si="19"/>
        <v>0</v>
      </c>
      <c r="T72" s="53"/>
      <c r="U72" s="81">
        <f t="shared" si="21"/>
        <v>0</v>
      </c>
      <c r="V72" s="53"/>
      <c r="W72" s="86">
        <f t="shared" si="22"/>
        <v>0</v>
      </c>
      <c r="X72" s="53"/>
      <c r="Y72" s="81">
        <f t="shared" si="20"/>
        <v>0</v>
      </c>
      <c r="Z72" s="54"/>
      <c r="AA72" s="54"/>
      <c r="AB72" s="82">
        <f t="shared" si="11"/>
        <v>0</v>
      </c>
    </row>
    <row r="73" spans="1:28" ht="14.25">
      <c r="A73" s="136">
        <v>61</v>
      </c>
      <c r="B73" s="18"/>
      <c r="C73" s="52"/>
      <c r="D73" s="53"/>
      <c r="E73" s="81">
        <f t="shared" si="12"/>
        <v>0</v>
      </c>
      <c r="F73" s="53"/>
      <c r="G73" s="86">
        <f t="shared" si="13"/>
        <v>0</v>
      </c>
      <c r="H73" s="53"/>
      <c r="I73" s="81">
        <f t="shared" si="14"/>
        <v>0</v>
      </c>
      <c r="J73" s="53"/>
      <c r="K73" s="86">
        <f t="shared" si="15"/>
        <v>0</v>
      </c>
      <c r="L73" s="53"/>
      <c r="M73" s="81">
        <f t="shared" si="16"/>
        <v>0</v>
      </c>
      <c r="N73" s="53"/>
      <c r="O73" s="86">
        <f t="shared" si="17"/>
        <v>0</v>
      </c>
      <c r="P73" s="53"/>
      <c r="Q73" s="81">
        <f t="shared" si="18"/>
        <v>0</v>
      </c>
      <c r="R73" s="53"/>
      <c r="S73" s="86">
        <f t="shared" si="19"/>
        <v>0</v>
      </c>
      <c r="T73" s="53"/>
      <c r="U73" s="81">
        <f t="shared" si="21"/>
        <v>0</v>
      </c>
      <c r="V73" s="53"/>
      <c r="W73" s="86">
        <f t="shared" si="22"/>
        <v>0</v>
      </c>
      <c r="X73" s="53"/>
      <c r="Y73" s="81">
        <f t="shared" si="20"/>
        <v>0</v>
      </c>
      <c r="Z73" s="54"/>
      <c r="AA73" s="54"/>
      <c r="AB73" s="82">
        <f t="shared" si="11"/>
        <v>0</v>
      </c>
    </row>
    <row r="74" spans="1:28" ht="14.25">
      <c r="A74" s="136">
        <v>62</v>
      </c>
      <c r="B74" s="18"/>
      <c r="C74" s="52"/>
      <c r="D74" s="53"/>
      <c r="E74" s="81">
        <f t="shared" si="12"/>
        <v>0</v>
      </c>
      <c r="F74" s="53"/>
      <c r="G74" s="86">
        <f t="shared" si="13"/>
        <v>0</v>
      </c>
      <c r="H74" s="53"/>
      <c r="I74" s="81">
        <f t="shared" si="14"/>
        <v>0</v>
      </c>
      <c r="J74" s="53"/>
      <c r="K74" s="86">
        <f t="shared" si="15"/>
        <v>0</v>
      </c>
      <c r="L74" s="53"/>
      <c r="M74" s="81">
        <f t="shared" si="16"/>
        <v>0</v>
      </c>
      <c r="N74" s="53"/>
      <c r="O74" s="86">
        <f t="shared" si="17"/>
        <v>0</v>
      </c>
      <c r="P74" s="53"/>
      <c r="Q74" s="81">
        <f t="shared" si="18"/>
        <v>0</v>
      </c>
      <c r="R74" s="53"/>
      <c r="S74" s="86">
        <f t="shared" si="19"/>
        <v>0</v>
      </c>
      <c r="T74" s="53"/>
      <c r="U74" s="81">
        <f t="shared" si="21"/>
        <v>0</v>
      </c>
      <c r="V74" s="53"/>
      <c r="W74" s="86">
        <f t="shared" si="22"/>
        <v>0</v>
      </c>
      <c r="X74" s="53"/>
      <c r="Y74" s="81">
        <f t="shared" si="20"/>
        <v>0</v>
      </c>
      <c r="Z74" s="54"/>
      <c r="AA74" s="54"/>
      <c r="AB74" s="82">
        <f t="shared" si="11"/>
        <v>0</v>
      </c>
    </row>
    <row r="75" spans="1:28" ht="14.25">
      <c r="A75" s="136">
        <v>63</v>
      </c>
      <c r="B75" s="18"/>
      <c r="C75" s="52"/>
      <c r="D75" s="53"/>
      <c r="E75" s="81">
        <f t="shared" si="12"/>
        <v>0</v>
      </c>
      <c r="F75" s="53"/>
      <c r="G75" s="86">
        <f t="shared" si="13"/>
        <v>0</v>
      </c>
      <c r="H75" s="53"/>
      <c r="I75" s="81">
        <f t="shared" si="14"/>
        <v>0</v>
      </c>
      <c r="J75" s="53"/>
      <c r="K75" s="86">
        <f t="shared" si="15"/>
        <v>0</v>
      </c>
      <c r="L75" s="53"/>
      <c r="M75" s="81">
        <f t="shared" si="16"/>
        <v>0</v>
      </c>
      <c r="N75" s="53"/>
      <c r="O75" s="86">
        <f t="shared" si="17"/>
        <v>0</v>
      </c>
      <c r="P75" s="53"/>
      <c r="Q75" s="81">
        <f t="shared" si="18"/>
        <v>0</v>
      </c>
      <c r="R75" s="53"/>
      <c r="S75" s="86">
        <f t="shared" si="19"/>
        <v>0</v>
      </c>
      <c r="T75" s="53"/>
      <c r="U75" s="81">
        <f t="shared" si="21"/>
        <v>0</v>
      </c>
      <c r="V75" s="53"/>
      <c r="W75" s="86">
        <f t="shared" si="22"/>
        <v>0</v>
      </c>
      <c r="X75" s="53"/>
      <c r="Y75" s="81">
        <f t="shared" si="20"/>
        <v>0</v>
      </c>
      <c r="Z75" s="54"/>
      <c r="AA75" s="54"/>
      <c r="AB75" s="82">
        <f t="shared" si="11"/>
        <v>0</v>
      </c>
    </row>
    <row r="76" spans="1:28" ht="14.25">
      <c r="A76" s="136">
        <v>64</v>
      </c>
      <c r="B76" s="18"/>
      <c r="C76" s="52"/>
      <c r="D76" s="53"/>
      <c r="E76" s="81">
        <f t="shared" si="12"/>
        <v>0</v>
      </c>
      <c r="F76" s="53"/>
      <c r="G76" s="86">
        <f t="shared" si="13"/>
        <v>0</v>
      </c>
      <c r="H76" s="53"/>
      <c r="I76" s="81">
        <f t="shared" si="14"/>
        <v>0</v>
      </c>
      <c r="J76" s="53"/>
      <c r="K76" s="86">
        <f t="shared" si="15"/>
        <v>0</v>
      </c>
      <c r="L76" s="53"/>
      <c r="M76" s="81">
        <f t="shared" si="16"/>
        <v>0</v>
      </c>
      <c r="N76" s="53"/>
      <c r="O76" s="86">
        <f t="shared" si="17"/>
        <v>0</v>
      </c>
      <c r="P76" s="53"/>
      <c r="Q76" s="81">
        <f t="shared" si="18"/>
        <v>0</v>
      </c>
      <c r="R76" s="53"/>
      <c r="S76" s="86">
        <f t="shared" si="19"/>
        <v>0</v>
      </c>
      <c r="T76" s="53"/>
      <c r="U76" s="81">
        <f t="shared" si="21"/>
        <v>0</v>
      </c>
      <c r="V76" s="53"/>
      <c r="W76" s="86">
        <f t="shared" si="22"/>
        <v>0</v>
      </c>
      <c r="X76" s="53"/>
      <c r="Y76" s="81">
        <f t="shared" si="20"/>
        <v>0</v>
      </c>
      <c r="Z76" s="54"/>
      <c r="AA76" s="54"/>
      <c r="AB76" s="82">
        <f t="shared" si="11"/>
        <v>0</v>
      </c>
    </row>
    <row r="77" spans="1:28" ht="14.25">
      <c r="A77" s="136">
        <v>65</v>
      </c>
      <c r="B77" s="18"/>
      <c r="C77" s="52"/>
      <c r="D77" s="53"/>
      <c r="E77" s="81">
        <f t="shared" ref="E77:E108" si="23">D77*$E$12</f>
        <v>0</v>
      </c>
      <c r="F77" s="53"/>
      <c r="G77" s="86">
        <f t="shared" ref="G77:G108" si="24">F77*$G$12</f>
        <v>0</v>
      </c>
      <c r="H77" s="53"/>
      <c r="I77" s="81">
        <f t="shared" ref="I77:I108" si="25">H77*$I$12</f>
        <v>0</v>
      </c>
      <c r="J77" s="53"/>
      <c r="K77" s="86">
        <f t="shared" ref="K77:K108" si="26">J77*$K$12</f>
        <v>0</v>
      </c>
      <c r="L77" s="53"/>
      <c r="M77" s="81">
        <f t="shared" ref="M77:M108" si="27">L77*$M$12</f>
        <v>0</v>
      </c>
      <c r="N77" s="53"/>
      <c r="O77" s="86">
        <f t="shared" ref="O77:O108" si="28">N77*$O$12</f>
        <v>0</v>
      </c>
      <c r="P77" s="53"/>
      <c r="Q77" s="81">
        <f t="shared" ref="Q77:Q108" si="29">P77*$Q$12</f>
        <v>0</v>
      </c>
      <c r="R77" s="53"/>
      <c r="S77" s="86">
        <f t="shared" ref="S77:S108" si="30">R77*$S$12</f>
        <v>0</v>
      </c>
      <c r="T77" s="53"/>
      <c r="U77" s="81">
        <f t="shared" si="21"/>
        <v>0</v>
      </c>
      <c r="V77" s="53"/>
      <c r="W77" s="86">
        <f t="shared" si="22"/>
        <v>0</v>
      </c>
      <c r="X77" s="53"/>
      <c r="Y77" s="81">
        <f t="shared" ref="Y77:Y108" si="31">X77*$Y$12</f>
        <v>0</v>
      </c>
      <c r="Z77" s="54"/>
      <c r="AA77" s="54"/>
      <c r="AB77" s="82">
        <f t="shared" si="11"/>
        <v>0</v>
      </c>
    </row>
    <row r="78" spans="1:28" ht="14.25">
      <c r="A78" s="136">
        <v>66</v>
      </c>
      <c r="B78" s="18"/>
      <c r="C78" s="52"/>
      <c r="D78" s="53"/>
      <c r="E78" s="81">
        <f t="shared" si="23"/>
        <v>0</v>
      </c>
      <c r="F78" s="53"/>
      <c r="G78" s="86">
        <f t="shared" si="24"/>
        <v>0</v>
      </c>
      <c r="H78" s="53"/>
      <c r="I78" s="81">
        <f t="shared" si="25"/>
        <v>0</v>
      </c>
      <c r="J78" s="53"/>
      <c r="K78" s="86">
        <f t="shared" si="26"/>
        <v>0</v>
      </c>
      <c r="L78" s="53"/>
      <c r="M78" s="81">
        <f t="shared" si="27"/>
        <v>0</v>
      </c>
      <c r="N78" s="53"/>
      <c r="O78" s="86">
        <f t="shared" si="28"/>
        <v>0</v>
      </c>
      <c r="P78" s="53"/>
      <c r="Q78" s="81">
        <f t="shared" si="29"/>
        <v>0</v>
      </c>
      <c r="R78" s="53"/>
      <c r="S78" s="86">
        <f t="shared" si="30"/>
        <v>0</v>
      </c>
      <c r="T78" s="53"/>
      <c r="U78" s="81">
        <f t="shared" ref="U78:U109" si="32">T78*$U$12</f>
        <v>0</v>
      </c>
      <c r="V78" s="53"/>
      <c r="W78" s="86">
        <f t="shared" ref="W78:W109" si="33">V78*$W$12</f>
        <v>0</v>
      </c>
      <c r="X78" s="53"/>
      <c r="Y78" s="81">
        <f t="shared" si="31"/>
        <v>0</v>
      </c>
      <c r="Z78" s="54"/>
      <c r="AA78" s="54"/>
      <c r="AB78" s="82">
        <f t="shared" ref="AB78:AB141" si="34">SUM(E78,G78,I78,K78,M78,O78,Q78,S78,U78,W78,Y78, Z78,AA78)</f>
        <v>0</v>
      </c>
    </row>
    <row r="79" spans="1:28" ht="14.25">
      <c r="A79" s="136">
        <v>67</v>
      </c>
      <c r="B79" s="18"/>
      <c r="C79" s="52"/>
      <c r="D79" s="53"/>
      <c r="E79" s="81">
        <f t="shared" si="23"/>
        <v>0</v>
      </c>
      <c r="F79" s="53"/>
      <c r="G79" s="86">
        <f t="shared" si="24"/>
        <v>0</v>
      </c>
      <c r="H79" s="53"/>
      <c r="I79" s="81">
        <f t="shared" si="25"/>
        <v>0</v>
      </c>
      <c r="J79" s="53"/>
      <c r="K79" s="86">
        <f t="shared" si="26"/>
        <v>0</v>
      </c>
      <c r="L79" s="53"/>
      <c r="M79" s="81">
        <f t="shared" si="27"/>
        <v>0</v>
      </c>
      <c r="N79" s="53"/>
      <c r="O79" s="86">
        <f t="shared" si="28"/>
        <v>0</v>
      </c>
      <c r="P79" s="53"/>
      <c r="Q79" s="81">
        <f t="shared" si="29"/>
        <v>0</v>
      </c>
      <c r="R79" s="53"/>
      <c r="S79" s="86">
        <f t="shared" si="30"/>
        <v>0</v>
      </c>
      <c r="T79" s="53"/>
      <c r="U79" s="81">
        <f t="shared" si="32"/>
        <v>0</v>
      </c>
      <c r="V79" s="53"/>
      <c r="W79" s="86">
        <f t="shared" si="33"/>
        <v>0</v>
      </c>
      <c r="X79" s="53"/>
      <c r="Y79" s="81">
        <f t="shared" si="31"/>
        <v>0</v>
      </c>
      <c r="Z79" s="54"/>
      <c r="AA79" s="54"/>
      <c r="AB79" s="82">
        <f t="shared" si="34"/>
        <v>0</v>
      </c>
    </row>
    <row r="80" spans="1:28" ht="14.25">
      <c r="A80" s="136">
        <v>68</v>
      </c>
      <c r="B80" s="18"/>
      <c r="C80" s="52"/>
      <c r="D80" s="53"/>
      <c r="E80" s="81">
        <f t="shared" si="23"/>
        <v>0</v>
      </c>
      <c r="F80" s="53"/>
      <c r="G80" s="86">
        <f t="shared" si="24"/>
        <v>0</v>
      </c>
      <c r="H80" s="53"/>
      <c r="I80" s="81">
        <f t="shared" si="25"/>
        <v>0</v>
      </c>
      <c r="J80" s="53"/>
      <c r="K80" s="86">
        <f t="shared" si="26"/>
        <v>0</v>
      </c>
      <c r="L80" s="53"/>
      <c r="M80" s="81">
        <f t="shared" si="27"/>
        <v>0</v>
      </c>
      <c r="N80" s="53"/>
      <c r="O80" s="86">
        <f t="shared" si="28"/>
        <v>0</v>
      </c>
      <c r="P80" s="53"/>
      <c r="Q80" s="81">
        <f t="shared" si="29"/>
        <v>0</v>
      </c>
      <c r="R80" s="53"/>
      <c r="S80" s="86">
        <f t="shared" si="30"/>
        <v>0</v>
      </c>
      <c r="T80" s="53"/>
      <c r="U80" s="81">
        <f t="shared" si="32"/>
        <v>0</v>
      </c>
      <c r="V80" s="53"/>
      <c r="W80" s="86">
        <f t="shared" si="33"/>
        <v>0</v>
      </c>
      <c r="X80" s="53"/>
      <c r="Y80" s="81">
        <f t="shared" si="31"/>
        <v>0</v>
      </c>
      <c r="Z80" s="54"/>
      <c r="AA80" s="54"/>
      <c r="AB80" s="82">
        <f t="shared" si="34"/>
        <v>0</v>
      </c>
    </row>
    <row r="81" spans="1:28" ht="14.25">
      <c r="A81" s="136">
        <v>69</v>
      </c>
      <c r="B81" s="18"/>
      <c r="C81" s="52"/>
      <c r="D81" s="53"/>
      <c r="E81" s="81">
        <f t="shared" si="23"/>
        <v>0</v>
      </c>
      <c r="F81" s="53"/>
      <c r="G81" s="86">
        <f t="shared" si="24"/>
        <v>0</v>
      </c>
      <c r="H81" s="53"/>
      <c r="I81" s="81">
        <f t="shared" si="25"/>
        <v>0</v>
      </c>
      <c r="J81" s="53"/>
      <c r="K81" s="86">
        <f t="shared" si="26"/>
        <v>0</v>
      </c>
      <c r="L81" s="53"/>
      <c r="M81" s="81">
        <f t="shared" si="27"/>
        <v>0</v>
      </c>
      <c r="N81" s="53"/>
      <c r="O81" s="86">
        <f t="shared" si="28"/>
        <v>0</v>
      </c>
      <c r="P81" s="53"/>
      <c r="Q81" s="81">
        <f t="shared" si="29"/>
        <v>0</v>
      </c>
      <c r="R81" s="53"/>
      <c r="S81" s="86">
        <f t="shared" si="30"/>
        <v>0</v>
      </c>
      <c r="T81" s="53"/>
      <c r="U81" s="81">
        <f t="shared" si="32"/>
        <v>0</v>
      </c>
      <c r="V81" s="53"/>
      <c r="W81" s="86">
        <f t="shared" si="33"/>
        <v>0</v>
      </c>
      <c r="X81" s="53"/>
      <c r="Y81" s="81">
        <f t="shared" si="31"/>
        <v>0</v>
      </c>
      <c r="Z81" s="54"/>
      <c r="AA81" s="54"/>
      <c r="AB81" s="82">
        <f t="shared" si="34"/>
        <v>0</v>
      </c>
    </row>
    <row r="82" spans="1:28" ht="14.25">
      <c r="A82" s="136">
        <v>70</v>
      </c>
      <c r="B82" s="18"/>
      <c r="C82" s="52"/>
      <c r="D82" s="53"/>
      <c r="E82" s="81">
        <f t="shared" si="23"/>
        <v>0</v>
      </c>
      <c r="F82" s="53"/>
      <c r="G82" s="86">
        <f t="shared" si="24"/>
        <v>0</v>
      </c>
      <c r="H82" s="53"/>
      <c r="I82" s="81">
        <f t="shared" si="25"/>
        <v>0</v>
      </c>
      <c r="J82" s="53"/>
      <c r="K82" s="86">
        <f t="shared" si="26"/>
        <v>0</v>
      </c>
      <c r="L82" s="53"/>
      <c r="M82" s="81">
        <f t="shared" si="27"/>
        <v>0</v>
      </c>
      <c r="N82" s="53"/>
      <c r="O82" s="86">
        <f t="shared" si="28"/>
        <v>0</v>
      </c>
      <c r="P82" s="53"/>
      <c r="Q82" s="81">
        <f t="shared" si="29"/>
        <v>0</v>
      </c>
      <c r="R82" s="53"/>
      <c r="S82" s="86">
        <f t="shared" si="30"/>
        <v>0</v>
      </c>
      <c r="T82" s="53"/>
      <c r="U82" s="81">
        <f t="shared" si="32"/>
        <v>0</v>
      </c>
      <c r="V82" s="53"/>
      <c r="W82" s="86">
        <f t="shared" si="33"/>
        <v>0</v>
      </c>
      <c r="X82" s="53"/>
      <c r="Y82" s="81">
        <f t="shared" si="31"/>
        <v>0</v>
      </c>
      <c r="Z82" s="54"/>
      <c r="AA82" s="54"/>
      <c r="AB82" s="82">
        <f t="shared" si="34"/>
        <v>0</v>
      </c>
    </row>
    <row r="83" spans="1:28" ht="14.25">
      <c r="A83" s="136">
        <v>71</v>
      </c>
      <c r="B83" s="18"/>
      <c r="C83" s="52"/>
      <c r="D83" s="53"/>
      <c r="E83" s="81">
        <f t="shared" si="23"/>
        <v>0</v>
      </c>
      <c r="F83" s="53"/>
      <c r="G83" s="86">
        <f t="shared" si="24"/>
        <v>0</v>
      </c>
      <c r="H83" s="53"/>
      <c r="I83" s="81">
        <f t="shared" si="25"/>
        <v>0</v>
      </c>
      <c r="J83" s="53"/>
      <c r="K83" s="86">
        <f t="shared" si="26"/>
        <v>0</v>
      </c>
      <c r="L83" s="53"/>
      <c r="M83" s="81">
        <f t="shared" si="27"/>
        <v>0</v>
      </c>
      <c r="N83" s="53"/>
      <c r="O83" s="86">
        <f t="shared" si="28"/>
        <v>0</v>
      </c>
      <c r="P83" s="53"/>
      <c r="Q83" s="81">
        <f t="shared" si="29"/>
        <v>0</v>
      </c>
      <c r="R83" s="53"/>
      <c r="S83" s="86">
        <f t="shared" si="30"/>
        <v>0</v>
      </c>
      <c r="T83" s="53"/>
      <c r="U83" s="81">
        <f t="shared" si="32"/>
        <v>0</v>
      </c>
      <c r="V83" s="53"/>
      <c r="W83" s="86">
        <f t="shared" si="33"/>
        <v>0</v>
      </c>
      <c r="X83" s="53"/>
      <c r="Y83" s="81">
        <f t="shared" si="31"/>
        <v>0</v>
      </c>
      <c r="Z83" s="54"/>
      <c r="AA83" s="54"/>
      <c r="AB83" s="82">
        <f t="shared" si="34"/>
        <v>0</v>
      </c>
    </row>
    <row r="84" spans="1:28" ht="14.25">
      <c r="A84" s="136">
        <v>72</v>
      </c>
      <c r="B84" s="18"/>
      <c r="C84" s="52"/>
      <c r="D84" s="53"/>
      <c r="E84" s="81">
        <f t="shared" si="23"/>
        <v>0</v>
      </c>
      <c r="F84" s="53"/>
      <c r="G84" s="86">
        <f t="shared" si="24"/>
        <v>0</v>
      </c>
      <c r="H84" s="53"/>
      <c r="I84" s="81">
        <f t="shared" si="25"/>
        <v>0</v>
      </c>
      <c r="J84" s="53"/>
      <c r="K84" s="86">
        <f t="shared" si="26"/>
        <v>0</v>
      </c>
      <c r="L84" s="53"/>
      <c r="M84" s="81">
        <f t="shared" si="27"/>
        <v>0</v>
      </c>
      <c r="N84" s="53"/>
      <c r="O84" s="86">
        <f t="shared" si="28"/>
        <v>0</v>
      </c>
      <c r="P84" s="53"/>
      <c r="Q84" s="81">
        <f t="shared" si="29"/>
        <v>0</v>
      </c>
      <c r="R84" s="53"/>
      <c r="S84" s="86">
        <f t="shared" si="30"/>
        <v>0</v>
      </c>
      <c r="T84" s="53"/>
      <c r="U84" s="81">
        <f t="shared" si="32"/>
        <v>0</v>
      </c>
      <c r="V84" s="53"/>
      <c r="W84" s="86">
        <f t="shared" si="33"/>
        <v>0</v>
      </c>
      <c r="X84" s="53"/>
      <c r="Y84" s="81">
        <f t="shared" si="31"/>
        <v>0</v>
      </c>
      <c r="Z84" s="54"/>
      <c r="AA84" s="54"/>
      <c r="AB84" s="82">
        <f t="shared" si="34"/>
        <v>0</v>
      </c>
    </row>
    <row r="85" spans="1:28" ht="14.25">
      <c r="A85" s="136">
        <v>73</v>
      </c>
      <c r="B85" s="18"/>
      <c r="C85" s="52"/>
      <c r="D85" s="53"/>
      <c r="E85" s="81">
        <f t="shared" si="23"/>
        <v>0</v>
      </c>
      <c r="F85" s="53"/>
      <c r="G85" s="86">
        <f t="shared" si="24"/>
        <v>0</v>
      </c>
      <c r="H85" s="53"/>
      <c r="I85" s="81">
        <f t="shared" si="25"/>
        <v>0</v>
      </c>
      <c r="J85" s="53"/>
      <c r="K85" s="86">
        <f t="shared" si="26"/>
        <v>0</v>
      </c>
      <c r="L85" s="53"/>
      <c r="M85" s="81">
        <f t="shared" si="27"/>
        <v>0</v>
      </c>
      <c r="N85" s="53"/>
      <c r="O85" s="86">
        <f t="shared" si="28"/>
        <v>0</v>
      </c>
      <c r="P85" s="53"/>
      <c r="Q85" s="81">
        <f t="shared" si="29"/>
        <v>0</v>
      </c>
      <c r="R85" s="53"/>
      <c r="S85" s="86">
        <f t="shared" si="30"/>
        <v>0</v>
      </c>
      <c r="T85" s="53"/>
      <c r="U85" s="81">
        <f t="shared" si="32"/>
        <v>0</v>
      </c>
      <c r="V85" s="53"/>
      <c r="W85" s="86">
        <f t="shared" si="33"/>
        <v>0</v>
      </c>
      <c r="X85" s="53"/>
      <c r="Y85" s="81">
        <f t="shared" si="31"/>
        <v>0</v>
      </c>
      <c r="Z85" s="54"/>
      <c r="AA85" s="54"/>
      <c r="AB85" s="82">
        <f t="shared" si="34"/>
        <v>0</v>
      </c>
    </row>
    <row r="86" spans="1:28" ht="14.25">
      <c r="A86" s="136">
        <v>74</v>
      </c>
      <c r="B86" s="18"/>
      <c r="C86" s="52"/>
      <c r="D86" s="53"/>
      <c r="E86" s="81">
        <f t="shared" si="23"/>
        <v>0</v>
      </c>
      <c r="F86" s="53"/>
      <c r="G86" s="86">
        <f t="shared" si="24"/>
        <v>0</v>
      </c>
      <c r="H86" s="53"/>
      <c r="I86" s="81">
        <f t="shared" si="25"/>
        <v>0</v>
      </c>
      <c r="J86" s="53"/>
      <c r="K86" s="86">
        <f t="shared" si="26"/>
        <v>0</v>
      </c>
      <c r="L86" s="53"/>
      <c r="M86" s="81">
        <f t="shared" si="27"/>
        <v>0</v>
      </c>
      <c r="N86" s="53"/>
      <c r="O86" s="86">
        <f t="shared" si="28"/>
        <v>0</v>
      </c>
      <c r="P86" s="53"/>
      <c r="Q86" s="81">
        <f t="shared" si="29"/>
        <v>0</v>
      </c>
      <c r="R86" s="53"/>
      <c r="S86" s="86">
        <f t="shared" si="30"/>
        <v>0</v>
      </c>
      <c r="T86" s="53"/>
      <c r="U86" s="81">
        <f t="shared" si="32"/>
        <v>0</v>
      </c>
      <c r="V86" s="53"/>
      <c r="W86" s="86">
        <f t="shared" si="33"/>
        <v>0</v>
      </c>
      <c r="X86" s="53"/>
      <c r="Y86" s="81">
        <f t="shared" si="31"/>
        <v>0</v>
      </c>
      <c r="Z86" s="54"/>
      <c r="AA86" s="54"/>
      <c r="AB86" s="82">
        <f t="shared" si="34"/>
        <v>0</v>
      </c>
    </row>
    <row r="87" spans="1:28" ht="14.25">
      <c r="A87" s="136">
        <v>75</v>
      </c>
      <c r="B87" s="18"/>
      <c r="C87" s="52"/>
      <c r="D87" s="53"/>
      <c r="E87" s="81">
        <f t="shared" si="23"/>
        <v>0</v>
      </c>
      <c r="F87" s="53"/>
      <c r="G87" s="86">
        <f t="shared" si="24"/>
        <v>0</v>
      </c>
      <c r="H87" s="53"/>
      <c r="I87" s="81">
        <f t="shared" si="25"/>
        <v>0</v>
      </c>
      <c r="J87" s="53"/>
      <c r="K87" s="86">
        <f t="shared" si="26"/>
        <v>0</v>
      </c>
      <c r="L87" s="53"/>
      <c r="M87" s="81">
        <f t="shared" si="27"/>
        <v>0</v>
      </c>
      <c r="N87" s="53"/>
      <c r="O87" s="86">
        <f t="shared" si="28"/>
        <v>0</v>
      </c>
      <c r="P87" s="53"/>
      <c r="Q87" s="81">
        <f t="shared" si="29"/>
        <v>0</v>
      </c>
      <c r="R87" s="53"/>
      <c r="S87" s="86">
        <f t="shared" si="30"/>
        <v>0</v>
      </c>
      <c r="T87" s="53"/>
      <c r="U87" s="81">
        <f t="shared" si="32"/>
        <v>0</v>
      </c>
      <c r="V87" s="53"/>
      <c r="W87" s="86">
        <f t="shared" si="33"/>
        <v>0</v>
      </c>
      <c r="X87" s="53"/>
      <c r="Y87" s="81">
        <f t="shared" si="31"/>
        <v>0</v>
      </c>
      <c r="Z87" s="54"/>
      <c r="AA87" s="54"/>
      <c r="AB87" s="82">
        <f t="shared" si="34"/>
        <v>0</v>
      </c>
    </row>
    <row r="88" spans="1:28" ht="14.25">
      <c r="A88" s="136">
        <v>76</v>
      </c>
      <c r="B88" s="18"/>
      <c r="C88" s="52"/>
      <c r="D88" s="53"/>
      <c r="E88" s="81">
        <f t="shared" si="23"/>
        <v>0</v>
      </c>
      <c r="F88" s="53"/>
      <c r="G88" s="86">
        <f t="shared" si="24"/>
        <v>0</v>
      </c>
      <c r="H88" s="53"/>
      <c r="I88" s="81">
        <f t="shared" si="25"/>
        <v>0</v>
      </c>
      <c r="J88" s="53"/>
      <c r="K88" s="86">
        <f t="shared" si="26"/>
        <v>0</v>
      </c>
      <c r="L88" s="53"/>
      <c r="M88" s="81">
        <f t="shared" si="27"/>
        <v>0</v>
      </c>
      <c r="N88" s="53"/>
      <c r="O88" s="86">
        <f t="shared" si="28"/>
        <v>0</v>
      </c>
      <c r="P88" s="53"/>
      <c r="Q88" s="81">
        <f t="shared" si="29"/>
        <v>0</v>
      </c>
      <c r="R88" s="53"/>
      <c r="S88" s="86">
        <f t="shared" si="30"/>
        <v>0</v>
      </c>
      <c r="T88" s="53"/>
      <c r="U88" s="81">
        <f t="shared" si="32"/>
        <v>0</v>
      </c>
      <c r="V88" s="53"/>
      <c r="W88" s="86">
        <f t="shared" si="33"/>
        <v>0</v>
      </c>
      <c r="X88" s="53"/>
      <c r="Y88" s="81">
        <f t="shared" si="31"/>
        <v>0</v>
      </c>
      <c r="Z88" s="54"/>
      <c r="AA88" s="54"/>
      <c r="AB88" s="82">
        <f t="shared" si="34"/>
        <v>0</v>
      </c>
    </row>
    <row r="89" spans="1:28" ht="14.25">
      <c r="A89" s="136">
        <v>77</v>
      </c>
      <c r="B89" s="18"/>
      <c r="C89" s="52"/>
      <c r="D89" s="53"/>
      <c r="E89" s="81">
        <f t="shared" si="23"/>
        <v>0</v>
      </c>
      <c r="F89" s="53"/>
      <c r="G89" s="86">
        <f t="shared" si="24"/>
        <v>0</v>
      </c>
      <c r="H89" s="53"/>
      <c r="I89" s="81">
        <f t="shared" si="25"/>
        <v>0</v>
      </c>
      <c r="J89" s="53"/>
      <c r="K89" s="86">
        <f t="shared" si="26"/>
        <v>0</v>
      </c>
      <c r="L89" s="53"/>
      <c r="M89" s="81">
        <f t="shared" si="27"/>
        <v>0</v>
      </c>
      <c r="N89" s="53"/>
      <c r="O89" s="86">
        <f t="shared" si="28"/>
        <v>0</v>
      </c>
      <c r="P89" s="53"/>
      <c r="Q89" s="81">
        <f t="shared" si="29"/>
        <v>0</v>
      </c>
      <c r="R89" s="53"/>
      <c r="S89" s="86">
        <f t="shared" si="30"/>
        <v>0</v>
      </c>
      <c r="T89" s="53"/>
      <c r="U89" s="81">
        <f t="shared" si="32"/>
        <v>0</v>
      </c>
      <c r="V89" s="53"/>
      <c r="W89" s="86">
        <f t="shared" si="33"/>
        <v>0</v>
      </c>
      <c r="X89" s="53"/>
      <c r="Y89" s="81">
        <f t="shared" si="31"/>
        <v>0</v>
      </c>
      <c r="Z89" s="54"/>
      <c r="AA89" s="54"/>
      <c r="AB89" s="82">
        <f t="shared" si="34"/>
        <v>0</v>
      </c>
    </row>
    <row r="90" spans="1:28" ht="14.25">
      <c r="A90" s="136">
        <v>78</v>
      </c>
      <c r="B90" s="18"/>
      <c r="C90" s="52"/>
      <c r="D90" s="53"/>
      <c r="E90" s="81">
        <f t="shared" si="23"/>
        <v>0</v>
      </c>
      <c r="F90" s="53"/>
      <c r="G90" s="86">
        <f t="shared" si="24"/>
        <v>0</v>
      </c>
      <c r="H90" s="53"/>
      <c r="I90" s="81">
        <f t="shared" si="25"/>
        <v>0</v>
      </c>
      <c r="J90" s="53"/>
      <c r="K90" s="86">
        <f t="shared" si="26"/>
        <v>0</v>
      </c>
      <c r="L90" s="53"/>
      <c r="M90" s="81">
        <f t="shared" si="27"/>
        <v>0</v>
      </c>
      <c r="N90" s="53"/>
      <c r="O90" s="86">
        <f t="shared" si="28"/>
        <v>0</v>
      </c>
      <c r="P90" s="53"/>
      <c r="Q90" s="81">
        <f t="shared" si="29"/>
        <v>0</v>
      </c>
      <c r="R90" s="53"/>
      <c r="S90" s="86">
        <f t="shared" si="30"/>
        <v>0</v>
      </c>
      <c r="T90" s="53"/>
      <c r="U90" s="81">
        <f t="shared" si="32"/>
        <v>0</v>
      </c>
      <c r="V90" s="53"/>
      <c r="W90" s="86">
        <f t="shared" si="33"/>
        <v>0</v>
      </c>
      <c r="X90" s="53"/>
      <c r="Y90" s="81">
        <f t="shared" si="31"/>
        <v>0</v>
      </c>
      <c r="Z90" s="54"/>
      <c r="AA90" s="54"/>
      <c r="AB90" s="82">
        <f t="shared" si="34"/>
        <v>0</v>
      </c>
    </row>
    <row r="91" spans="1:28" ht="14.25">
      <c r="A91" s="136">
        <v>79</v>
      </c>
      <c r="B91" s="18"/>
      <c r="C91" s="52"/>
      <c r="D91" s="53"/>
      <c r="E91" s="81">
        <f t="shared" si="23"/>
        <v>0</v>
      </c>
      <c r="F91" s="53"/>
      <c r="G91" s="86">
        <f t="shared" si="24"/>
        <v>0</v>
      </c>
      <c r="H91" s="53"/>
      <c r="I91" s="81">
        <f t="shared" si="25"/>
        <v>0</v>
      </c>
      <c r="J91" s="53"/>
      <c r="K91" s="86">
        <f t="shared" si="26"/>
        <v>0</v>
      </c>
      <c r="L91" s="53"/>
      <c r="M91" s="81">
        <f t="shared" si="27"/>
        <v>0</v>
      </c>
      <c r="N91" s="53"/>
      <c r="O91" s="86">
        <f t="shared" si="28"/>
        <v>0</v>
      </c>
      <c r="P91" s="53"/>
      <c r="Q91" s="81">
        <f t="shared" si="29"/>
        <v>0</v>
      </c>
      <c r="R91" s="53"/>
      <c r="S91" s="86">
        <f t="shared" si="30"/>
        <v>0</v>
      </c>
      <c r="T91" s="53"/>
      <c r="U91" s="81">
        <f t="shared" si="32"/>
        <v>0</v>
      </c>
      <c r="V91" s="53"/>
      <c r="W91" s="86">
        <f t="shared" si="33"/>
        <v>0</v>
      </c>
      <c r="X91" s="53"/>
      <c r="Y91" s="81">
        <f t="shared" si="31"/>
        <v>0</v>
      </c>
      <c r="Z91" s="54"/>
      <c r="AA91" s="54"/>
      <c r="AB91" s="82">
        <f t="shared" si="34"/>
        <v>0</v>
      </c>
    </row>
    <row r="92" spans="1:28" ht="14.25">
      <c r="A92" s="136">
        <v>80</v>
      </c>
      <c r="B92" s="18"/>
      <c r="C92" s="52"/>
      <c r="D92" s="53"/>
      <c r="E92" s="81">
        <f t="shared" si="23"/>
        <v>0</v>
      </c>
      <c r="F92" s="53"/>
      <c r="G92" s="86">
        <f t="shared" si="24"/>
        <v>0</v>
      </c>
      <c r="H92" s="53"/>
      <c r="I92" s="81">
        <f t="shared" si="25"/>
        <v>0</v>
      </c>
      <c r="J92" s="53"/>
      <c r="K92" s="86">
        <f t="shared" si="26"/>
        <v>0</v>
      </c>
      <c r="L92" s="53"/>
      <c r="M92" s="81">
        <f t="shared" si="27"/>
        <v>0</v>
      </c>
      <c r="N92" s="53"/>
      <c r="O92" s="86">
        <f t="shared" si="28"/>
        <v>0</v>
      </c>
      <c r="P92" s="53"/>
      <c r="Q92" s="81">
        <f t="shared" si="29"/>
        <v>0</v>
      </c>
      <c r="R92" s="53"/>
      <c r="S92" s="86">
        <f t="shared" si="30"/>
        <v>0</v>
      </c>
      <c r="T92" s="53"/>
      <c r="U92" s="81">
        <f t="shared" si="32"/>
        <v>0</v>
      </c>
      <c r="V92" s="53"/>
      <c r="W92" s="86">
        <f t="shared" si="33"/>
        <v>0</v>
      </c>
      <c r="X92" s="53"/>
      <c r="Y92" s="81">
        <f t="shared" si="31"/>
        <v>0</v>
      </c>
      <c r="Z92" s="54"/>
      <c r="AA92" s="54"/>
      <c r="AB92" s="82">
        <f t="shared" si="34"/>
        <v>0</v>
      </c>
    </row>
    <row r="93" spans="1:28" ht="14.25">
      <c r="A93" s="136">
        <v>81</v>
      </c>
      <c r="B93" s="18"/>
      <c r="C93" s="52"/>
      <c r="D93" s="53"/>
      <c r="E93" s="81">
        <f t="shared" si="23"/>
        <v>0</v>
      </c>
      <c r="F93" s="53"/>
      <c r="G93" s="86">
        <f t="shared" si="24"/>
        <v>0</v>
      </c>
      <c r="H93" s="53"/>
      <c r="I93" s="81">
        <f t="shared" si="25"/>
        <v>0</v>
      </c>
      <c r="J93" s="53"/>
      <c r="K93" s="86">
        <f t="shared" si="26"/>
        <v>0</v>
      </c>
      <c r="L93" s="53"/>
      <c r="M93" s="81">
        <f t="shared" si="27"/>
        <v>0</v>
      </c>
      <c r="N93" s="53"/>
      <c r="O93" s="86">
        <f t="shared" si="28"/>
        <v>0</v>
      </c>
      <c r="P93" s="53"/>
      <c r="Q93" s="81">
        <f t="shared" si="29"/>
        <v>0</v>
      </c>
      <c r="R93" s="53"/>
      <c r="S93" s="86">
        <f t="shared" si="30"/>
        <v>0</v>
      </c>
      <c r="T93" s="53"/>
      <c r="U93" s="81">
        <f t="shared" si="32"/>
        <v>0</v>
      </c>
      <c r="V93" s="53"/>
      <c r="W93" s="86">
        <f t="shared" si="33"/>
        <v>0</v>
      </c>
      <c r="X93" s="53"/>
      <c r="Y93" s="81">
        <f t="shared" si="31"/>
        <v>0</v>
      </c>
      <c r="Z93" s="54"/>
      <c r="AA93" s="54"/>
      <c r="AB93" s="82">
        <f t="shared" si="34"/>
        <v>0</v>
      </c>
    </row>
    <row r="94" spans="1:28" ht="14.25">
      <c r="A94" s="136">
        <v>82</v>
      </c>
      <c r="B94" s="18"/>
      <c r="C94" s="52"/>
      <c r="D94" s="53"/>
      <c r="E94" s="81">
        <f t="shared" si="23"/>
        <v>0</v>
      </c>
      <c r="F94" s="53"/>
      <c r="G94" s="86">
        <f t="shared" si="24"/>
        <v>0</v>
      </c>
      <c r="H94" s="53"/>
      <c r="I94" s="81">
        <f t="shared" si="25"/>
        <v>0</v>
      </c>
      <c r="J94" s="53"/>
      <c r="K94" s="86">
        <f t="shared" si="26"/>
        <v>0</v>
      </c>
      <c r="L94" s="53"/>
      <c r="M94" s="81">
        <f t="shared" si="27"/>
        <v>0</v>
      </c>
      <c r="N94" s="53"/>
      <c r="O94" s="86">
        <f t="shared" si="28"/>
        <v>0</v>
      </c>
      <c r="P94" s="53"/>
      <c r="Q94" s="81">
        <f t="shared" si="29"/>
        <v>0</v>
      </c>
      <c r="R94" s="53"/>
      <c r="S94" s="86">
        <f t="shared" si="30"/>
        <v>0</v>
      </c>
      <c r="T94" s="53"/>
      <c r="U94" s="81">
        <f t="shared" si="32"/>
        <v>0</v>
      </c>
      <c r="V94" s="53"/>
      <c r="W94" s="86">
        <f t="shared" si="33"/>
        <v>0</v>
      </c>
      <c r="X94" s="53"/>
      <c r="Y94" s="81">
        <f t="shared" si="31"/>
        <v>0</v>
      </c>
      <c r="Z94" s="54"/>
      <c r="AA94" s="54"/>
      <c r="AB94" s="82">
        <f t="shared" si="34"/>
        <v>0</v>
      </c>
    </row>
    <row r="95" spans="1:28" ht="14.25">
      <c r="A95" s="136">
        <v>83</v>
      </c>
      <c r="B95" s="18"/>
      <c r="C95" s="52"/>
      <c r="D95" s="53"/>
      <c r="E95" s="81">
        <f t="shared" si="23"/>
        <v>0</v>
      </c>
      <c r="F95" s="53"/>
      <c r="G95" s="86">
        <f t="shared" si="24"/>
        <v>0</v>
      </c>
      <c r="H95" s="53"/>
      <c r="I95" s="81">
        <f t="shared" si="25"/>
        <v>0</v>
      </c>
      <c r="J95" s="53"/>
      <c r="K95" s="86">
        <f t="shared" si="26"/>
        <v>0</v>
      </c>
      <c r="L95" s="53"/>
      <c r="M95" s="81">
        <f t="shared" si="27"/>
        <v>0</v>
      </c>
      <c r="N95" s="53"/>
      <c r="O95" s="86">
        <f t="shared" si="28"/>
        <v>0</v>
      </c>
      <c r="P95" s="53"/>
      <c r="Q95" s="81">
        <f t="shared" si="29"/>
        <v>0</v>
      </c>
      <c r="R95" s="53"/>
      <c r="S95" s="86">
        <f t="shared" si="30"/>
        <v>0</v>
      </c>
      <c r="T95" s="53"/>
      <c r="U95" s="81">
        <f t="shared" si="32"/>
        <v>0</v>
      </c>
      <c r="V95" s="53"/>
      <c r="W95" s="86">
        <f t="shared" si="33"/>
        <v>0</v>
      </c>
      <c r="X95" s="53"/>
      <c r="Y95" s="81">
        <f t="shared" si="31"/>
        <v>0</v>
      </c>
      <c r="Z95" s="54"/>
      <c r="AA95" s="54"/>
      <c r="AB95" s="82">
        <f t="shared" si="34"/>
        <v>0</v>
      </c>
    </row>
    <row r="96" spans="1:28" ht="14.25">
      <c r="A96" s="136">
        <v>84</v>
      </c>
      <c r="B96" s="18"/>
      <c r="C96" s="52"/>
      <c r="D96" s="53"/>
      <c r="E96" s="81">
        <f t="shared" si="23"/>
        <v>0</v>
      </c>
      <c r="F96" s="53"/>
      <c r="G96" s="86">
        <f t="shared" si="24"/>
        <v>0</v>
      </c>
      <c r="H96" s="53"/>
      <c r="I96" s="81">
        <f t="shared" si="25"/>
        <v>0</v>
      </c>
      <c r="J96" s="53"/>
      <c r="K96" s="86">
        <f t="shared" si="26"/>
        <v>0</v>
      </c>
      <c r="L96" s="53"/>
      <c r="M96" s="81">
        <f t="shared" si="27"/>
        <v>0</v>
      </c>
      <c r="N96" s="53"/>
      <c r="O96" s="86">
        <f t="shared" si="28"/>
        <v>0</v>
      </c>
      <c r="P96" s="53"/>
      <c r="Q96" s="81">
        <f t="shared" si="29"/>
        <v>0</v>
      </c>
      <c r="R96" s="53"/>
      <c r="S96" s="86">
        <f t="shared" si="30"/>
        <v>0</v>
      </c>
      <c r="T96" s="53"/>
      <c r="U96" s="81">
        <f t="shared" si="32"/>
        <v>0</v>
      </c>
      <c r="V96" s="53"/>
      <c r="W96" s="86">
        <f t="shared" si="33"/>
        <v>0</v>
      </c>
      <c r="X96" s="53"/>
      <c r="Y96" s="81">
        <f t="shared" si="31"/>
        <v>0</v>
      </c>
      <c r="Z96" s="54"/>
      <c r="AA96" s="54"/>
      <c r="AB96" s="82">
        <f t="shared" si="34"/>
        <v>0</v>
      </c>
    </row>
    <row r="97" spans="1:28" ht="14.25">
      <c r="A97" s="136">
        <v>85</v>
      </c>
      <c r="B97" s="18"/>
      <c r="C97" s="52"/>
      <c r="D97" s="53"/>
      <c r="E97" s="81">
        <f t="shared" si="23"/>
        <v>0</v>
      </c>
      <c r="F97" s="53"/>
      <c r="G97" s="86">
        <f t="shared" si="24"/>
        <v>0</v>
      </c>
      <c r="H97" s="53"/>
      <c r="I97" s="81">
        <f t="shared" si="25"/>
        <v>0</v>
      </c>
      <c r="J97" s="53"/>
      <c r="K97" s="86">
        <f t="shared" si="26"/>
        <v>0</v>
      </c>
      <c r="L97" s="53"/>
      <c r="M97" s="81">
        <f t="shared" si="27"/>
        <v>0</v>
      </c>
      <c r="N97" s="53"/>
      <c r="O97" s="86">
        <f t="shared" si="28"/>
        <v>0</v>
      </c>
      <c r="P97" s="53"/>
      <c r="Q97" s="81">
        <f t="shared" si="29"/>
        <v>0</v>
      </c>
      <c r="R97" s="53"/>
      <c r="S97" s="86">
        <f t="shared" si="30"/>
        <v>0</v>
      </c>
      <c r="T97" s="53"/>
      <c r="U97" s="81">
        <f t="shared" si="32"/>
        <v>0</v>
      </c>
      <c r="V97" s="53"/>
      <c r="W97" s="86">
        <f t="shared" si="33"/>
        <v>0</v>
      </c>
      <c r="X97" s="53"/>
      <c r="Y97" s="81">
        <f t="shared" si="31"/>
        <v>0</v>
      </c>
      <c r="Z97" s="54"/>
      <c r="AA97" s="54"/>
      <c r="AB97" s="82">
        <f t="shared" si="34"/>
        <v>0</v>
      </c>
    </row>
    <row r="98" spans="1:28" ht="14.25">
      <c r="A98" s="136">
        <v>86</v>
      </c>
      <c r="B98" s="18"/>
      <c r="C98" s="52"/>
      <c r="D98" s="53"/>
      <c r="E98" s="81">
        <f t="shared" si="23"/>
        <v>0</v>
      </c>
      <c r="F98" s="53"/>
      <c r="G98" s="86">
        <f t="shared" si="24"/>
        <v>0</v>
      </c>
      <c r="H98" s="53"/>
      <c r="I98" s="81">
        <f t="shared" si="25"/>
        <v>0</v>
      </c>
      <c r="J98" s="53"/>
      <c r="K98" s="86">
        <f t="shared" si="26"/>
        <v>0</v>
      </c>
      <c r="L98" s="53"/>
      <c r="M98" s="81">
        <f t="shared" si="27"/>
        <v>0</v>
      </c>
      <c r="N98" s="53"/>
      <c r="O98" s="86">
        <f t="shared" si="28"/>
        <v>0</v>
      </c>
      <c r="P98" s="53"/>
      <c r="Q98" s="81">
        <f t="shared" si="29"/>
        <v>0</v>
      </c>
      <c r="R98" s="53"/>
      <c r="S98" s="86">
        <f t="shared" si="30"/>
        <v>0</v>
      </c>
      <c r="T98" s="53"/>
      <c r="U98" s="81">
        <f t="shared" si="32"/>
        <v>0</v>
      </c>
      <c r="V98" s="53"/>
      <c r="W98" s="86">
        <f t="shared" si="33"/>
        <v>0</v>
      </c>
      <c r="X98" s="53"/>
      <c r="Y98" s="81">
        <f t="shared" si="31"/>
        <v>0</v>
      </c>
      <c r="Z98" s="54"/>
      <c r="AA98" s="54"/>
      <c r="AB98" s="82">
        <f t="shared" si="34"/>
        <v>0</v>
      </c>
    </row>
    <row r="99" spans="1:28" ht="14.25">
      <c r="A99" s="136">
        <v>87</v>
      </c>
      <c r="B99" s="18"/>
      <c r="C99" s="52"/>
      <c r="D99" s="53"/>
      <c r="E99" s="81">
        <f t="shared" si="23"/>
        <v>0</v>
      </c>
      <c r="F99" s="53"/>
      <c r="G99" s="86">
        <f t="shared" si="24"/>
        <v>0</v>
      </c>
      <c r="H99" s="53"/>
      <c r="I99" s="81">
        <f t="shared" si="25"/>
        <v>0</v>
      </c>
      <c r="J99" s="53"/>
      <c r="K99" s="86">
        <f t="shared" si="26"/>
        <v>0</v>
      </c>
      <c r="L99" s="53"/>
      <c r="M99" s="81">
        <f t="shared" si="27"/>
        <v>0</v>
      </c>
      <c r="N99" s="53"/>
      <c r="O99" s="86">
        <f t="shared" si="28"/>
        <v>0</v>
      </c>
      <c r="P99" s="53"/>
      <c r="Q99" s="81">
        <f t="shared" si="29"/>
        <v>0</v>
      </c>
      <c r="R99" s="53"/>
      <c r="S99" s="86">
        <f t="shared" si="30"/>
        <v>0</v>
      </c>
      <c r="T99" s="53"/>
      <c r="U99" s="81">
        <f t="shared" si="32"/>
        <v>0</v>
      </c>
      <c r="V99" s="53"/>
      <c r="W99" s="86">
        <f t="shared" si="33"/>
        <v>0</v>
      </c>
      <c r="X99" s="53"/>
      <c r="Y99" s="81">
        <f t="shared" si="31"/>
        <v>0</v>
      </c>
      <c r="Z99" s="54"/>
      <c r="AA99" s="54"/>
      <c r="AB99" s="82">
        <f t="shared" si="34"/>
        <v>0</v>
      </c>
    </row>
    <row r="100" spans="1:28" ht="14.25">
      <c r="A100" s="136">
        <v>88</v>
      </c>
      <c r="B100" s="18"/>
      <c r="C100" s="52"/>
      <c r="D100" s="53"/>
      <c r="E100" s="81">
        <f t="shared" si="23"/>
        <v>0</v>
      </c>
      <c r="F100" s="53"/>
      <c r="G100" s="86">
        <f t="shared" si="24"/>
        <v>0</v>
      </c>
      <c r="H100" s="53"/>
      <c r="I100" s="81">
        <f t="shared" si="25"/>
        <v>0</v>
      </c>
      <c r="J100" s="53"/>
      <c r="K100" s="86">
        <f t="shared" si="26"/>
        <v>0</v>
      </c>
      <c r="L100" s="53"/>
      <c r="M100" s="81">
        <f t="shared" si="27"/>
        <v>0</v>
      </c>
      <c r="N100" s="53"/>
      <c r="O100" s="86">
        <f t="shared" si="28"/>
        <v>0</v>
      </c>
      <c r="P100" s="53"/>
      <c r="Q100" s="81">
        <f t="shared" si="29"/>
        <v>0</v>
      </c>
      <c r="R100" s="53"/>
      <c r="S100" s="86">
        <f t="shared" si="30"/>
        <v>0</v>
      </c>
      <c r="T100" s="53"/>
      <c r="U100" s="81">
        <f t="shared" si="32"/>
        <v>0</v>
      </c>
      <c r="V100" s="53"/>
      <c r="W100" s="86">
        <f t="shared" si="33"/>
        <v>0</v>
      </c>
      <c r="X100" s="53"/>
      <c r="Y100" s="81">
        <f t="shared" si="31"/>
        <v>0</v>
      </c>
      <c r="Z100" s="54"/>
      <c r="AA100" s="54"/>
      <c r="AB100" s="82">
        <f t="shared" si="34"/>
        <v>0</v>
      </c>
    </row>
    <row r="101" spans="1:28" ht="14.25">
      <c r="A101" s="136">
        <v>89</v>
      </c>
      <c r="B101" s="18"/>
      <c r="C101" s="52"/>
      <c r="D101" s="53"/>
      <c r="E101" s="81">
        <f t="shared" si="23"/>
        <v>0</v>
      </c>
      <c r="F101" s="53"/>
      <c r="G101" s="86">
        <f t="shared" si="24"/>
        <v>0</v>
      </c>
      <c r="H101" s="53"/>
      <c r="I101" s="81">
        <f t="shared" si="25"/>
        <v>0</v>
      </c>
      <c r="J101" s="53"/>
      <c r="K101" s="86">
        <f t="shared" si="26"/>
        <v>0</v>
      </c>
      <c r="L101" s="53"/>
      <c r="M101" s="81">
        <f t="shared" si="27"/>
        <v>0</v>
      </c>
      <c r="N101" s="53"/>
      <c r="O101" s="86">
        <f t="shared" si="28"/>
        <v>0</v>
      </c>
      <c r="P101" s="53"/>
      <c r="Q101" s="81">
        <f t="shared" si="29"/>
        <v>0</v>
      </c>
      <c r="R101" s="53"/>
      <c r="S101" s="86">
        <f t="shared" si="30"/>
        <v>0</v>
      </c>
      <c r="T101" s="53"/>
      <c r="U101" s="81">
        <f t="shared" si="32"/>
        <v>0</v>
      </c>
      <c r="V101" s="53"/>
      <c r="W101" s="86">
        <f t="shared" si="33"/>
        <v>0</v>
      </c>
      <c r="X101" s="53"/>
      <c r="Y101" s="81">
        <f t="shared" si="31"/>
        <v>0</v>
      </c>
      <c r="Z101" s="54"/>
      <c r="AA101" s="54"/>
      <c r="AB101" s="82">
        <f t="shared" si="34"/>
        <v>0</v>
      </c>
    </row>
    <row r="102" spans="1:28" ht="14.25">
      <c r="A102" s="136">
        <v>90</v>
      </c>
      <c r="B102" s="18"/>
      <c r="C102" s="52"/>
      <c r="D102" s="53"/>
      <c r="E102" s="81">
        <f t="shared" si="23"/>
        <v>0</v>
      </c>
      <c r="F102" s="53"/>
      <c r="G102" s="86">
        <f t="shared" si="24"/>
        <v>0</v>
      </c>
      <c r="H102" s="53"/>
      <c r="I102" s="81">
        <f t="shared" si="25"/>
        <v>0</v>
      </c>
      <c r="J102" s="53"/>
      <c r="K102" s="86">
        <f t="shared" si="26"/>
        <v>0</v>
      </c>
      <c r="L102" s="53"/>
      <c r="M102" s="81">
        <f t="shared" si="27"/>
        <v>0</v>
      </c>
      <c r="N102" s="53"/>
      <c r="O102" s="86">
        <f t="shared" si="28"/>
        <v>0</v>
      </c>
      <c r="P102" s="53"/>
      <c r="Q102" s="81">
        <f t="shared" si="29"/>
        <v>0</v>
      </c>
      <c r="R102" s="53"/>
      <c r="S102" s="86">
        <f t="shared" si="30"/>
        <v>0</v>
      </c>
      <c r="T102" s="53"/>
      <c r="U102" s="81">
        <f t="shared" si="32"/>
        <v>0</v>
      </c>
      <c r="V102" s="53"/>
      <c r="W102" s="86">
        <f t="shared" si="33"/>
        <v>0</v>
      </c>
      <c r="X102" s="53"/>
      <c r="Y102" s="81">
        <f t="shared" si="31"/>
        <v>0</v>
      </c>
      <c r="Z102" s="54"/>
      <c r="AA102" s="54"/>
      <c r="AB102" s="82">
        <f t="shared" si="34"/>
        <v>0</v>
      </c>
    </row>
    <row r="103" spans="1:28" ht="14.25">
      <c r="A103" s="136">
        <v>91</v>
      </c>
      <c r="B103" s="18"/>
      <c r="C103" s="52"/>
      <c r="D103" s="53"/>
      <c r="E103" s="81">
        <f t="shared" si="23"/>
        <v>0</v>
      </c>
      <c r="F103" s="53"/>
      <c r="G103" s="86">
        <f t="shared" si="24"/>
        <v>0</v>
      </c>
      <c r="H103" s="53"/>
      <c r="I103" s="81">
        <f t="shared" si="25"/>
        <v>0</v>
      </c>
      <c r="J103" s="53"/>
      <c r="K103" s="86">
        <f t="shared" si="26"/>
        <v>0</v>
      </c>
      <c r="L103" s="53"/>
      <c r="M103" s="81">
        <f t="shared" si="27"/>
        <v>0</v>
      </c>
      <c r="N103" s="53"/>
      <c r="O103" s="86">
        <f t="shared" si="28"/>
        <v>0</v>
      </c>
      <c r="P103" s="53"/>
      <c r="Q103" s="81">
        <f t="shared" si="29"/>
        <v>0</v>
      </c>
      <c r="R103" s="53"/>
      <c r="S103" s="86">
        <f t="shared" si="30"/>
        <v>0</v>
      </c>
      <c r="T103" s="53"/>
      <c r="U103" s="81">
        <f t="shared" si="32"/>
        <v>0</v>
      </c>
      <c r="V103" s="53"/>
      <c r="W103" s="86">
        <f t="shared" si="33"/>
        <v>0</v>
      </c>
      <c r="X103" s="53"/>
      <c r="Y103" s="81">
        <f t="shared" si="31"/>
        <v>0</v>
      </c>
      <c r="Z103" s="54"/>
      <c r="AA103" s="54"/>
      <c r="AB103" s="82">
        <f t="shared" si="34"/>
        <v>0</v>
      </c>
    </row>
    <row r="104" spans="1:28" ht="14.25">
      <c r="A104" s="136">
        <v>92</v>
      </c>
      <c r="B104" s="18"/>
      <c r="C104" s="52"/>
      <c r="D104" s="53"/>
      <c r="E104" s="81">
        <f t="shared" si="23"/>
        <v>0</v>
      </c>
      <c r="F104" s="53"/>
      <c r="G104" s="86">
        <f t="shared" si="24"/>
        <v>0</v>
      </c>
      <c r="H104" s="53"/>
      <c r="I104" s="81">
        <f t="shared" si="25"/>
        <v>0</v>
      </c>
      <c r="J104" s="53"/>
      <c r="K104" s="86">
        <f t="shared" si="26"/>
        <v>0</v>
      </c>
      <c r="L104" s="53"/>
      <c r="M104" s="81">
        <f t="shared" si="27"/>
        <v>0</v>
      </c>
      <c r="N104" s="53"/>
      <c r="O104" s="86">
        <f t="shared" si="28"/>
        <v>0</v>
      </c>
      <c r="P104" s="53"/>
      <c r="Q104" s="81">
        <f t="shared" si="29"/>
        <v>0</v>
      </c>
      <c r="R104" s="53"/>
      <c r="S104" s="86">
        <f t="shared" si="30"/>
        <v>0</v>
      </c>
      <c r="T104" s="53"/>
      <c r="U104" s="81">
        <f t="shared" si="32"/>
        <v>0</v>
      </c>
      <c r="V104" s="53"/>
      <c r="W104" s="86">
        <f t="shared" si="33"/>
        <v>0</v>
      </c>
      <c r="X104" s="53"/>
      <c r="Y104" s="81">
        <f t="shared" si="31"/>
        <v>0</v>
      </c>
      <c r="Z104" s="54"/>
      <c r="AA104" s="54"/>
      <c r="AB104" s="82">
        <f t="shared" si="34"/>
        <v>0</v>
      </c>
    </row>
    <row r="105" spans="1:28" ht="14.25">
      <c r="A105" s="136">
        <v>93</v>
      </c>
      <c r="B105" s="18"/>
      <c r="C105" s="52"/>
      <c r="D105" s="53"/>
      <c r="E105" s="81">
        <f t="shared" si="23"/>
        <v>0</v>
      </c>
      <c r="F105" s="53"/>
      <c r="G105" s="86">
        <f t="shared" si="24"/>
        <v>0</v>
      </c>
      <c r="H105" s="53"/>
      <c r="I105" s="81">
        <f t="shared" si="25"/>
        <v>0</v>
      </c>
      <c r="J105" s="53"/>
      <c r="K105" s="86">
        <f t="shared" si="26"/>
        <v>0</v>
      </c>
      <c r="L105" s="53"/>
      <c r="M105" s="81">
        <f t="shared" si="27"/>
        <v>0</v>
      </c>
      <c r="N105" s="53"/>
      <c r="O105" s="86">
        <f t="shared" si="28"/>
        <v>0</v>
      </c>
      <c r="P105" s="53"/>
      <c r="Q105" s="81">
        <f t="shared" si="29"/>
        <v>0</v>
      </c>
      <c r="R105" s="53"/>
      <c r="S105" s="86">
        <f t="shared" si="30"/>
        <v>0</v>
      </c>
      <c r="T105" s="53"/>
      <c r="U105" s="81">
        <f t="shared" si="32"/>
        <v>0</v>
      </c>
      <c r="V105" s="53"/>
      <c r="W105" s="86">
        <f t="shared" si="33"/>
        <v>0</v>
      </c>
      <c r="X105" s="53"/>
      <c r="Y105" s="81">
        <f t="shared" si="31"/>
        <v>0</v>
      </c>
      <c r="Z105" s="54"/>
      <c r="AA105" s="54"/>
      <c r="AB105" s="82">
        <f t="shared" si="34"/>
        <v>0</v>
      </c>
    </row>
    <row r="106" spans="1:28" ht="14.25">
      <c r="A106" s="136">
        <v>94</v>
      </c>
      <c r="B106" s="18"/>
      <c r="C106" s="52"/>
      <c r="D106" s="53"/>
      <c r="E106" s="81">
        <f t="shared" si="23"/>
        <v>0</v>
      </c>
      <c r="F106" s="53"/>
      <c r="G106" s="86">
        <f t="shared" si="24"/>
        <v>0</v>
      </c>
      <c r="H106" s="53"/>
      <c r="I106" s="81">
        <f t="shared" si="25"/>
        <v>0</v>
      </c>
      <c r="J106" s="53"/>
      <c r="K106" s="86">
        <f t="shared" si="26"/>
        <v>0</v>
      </c>
      <c r="L106" s="53"/>
      <c r="M106" s="81">
        <f t="shared" si="27"/>
        <v>0</v>
      </c>
      <c r="N106" s="53"/>
      <c r="O106" s="86">
        <f t="shared" si="28"/>
        <v>0</v>
      </c>
      <c r="P106" s="53"/>
      <c r="Q106" s="81">
        <f t="shared" si="29"/>
        <v>0</v>
      </c>
      <c r="R106" s="53"/>
      <c r="S106" s="86">
        <f t="shared" si="30"/>
        <v>0</v>
      </c>
      <c r="T106" s="53"/>
      <c r="U106" s="81">
        <f t="shared" si="32"/>
        <v>0</v>
      </c>
      <c r="V106" s="53"/>
      <c r="W106" s="86">
        <f t="shared" si="33"/>
        <v>0</v>
      </c>
      <c r="X106" s="53"/>
      <c r="Y106" s="81">
        <f t="shared" si="31"/>
        <v>0</v>
      </c>
      <c r="Z106" s="54"/>
      <c r="AA106" s="54"/>
      <c r="AB106" s="82">
        <f t="shared" si="34"/>
        <v>0</v>
      </c>
    </row>
    <row r="107" spans="1:28" ht="14.25">
      <c r="A107" s="136">
        <v>95</v>
      </c>
      <c r="B107" s="18"/>
      <c r="C107" s="52"/>
      <c r="D107" s="53"/>
      <c r="E107" s="81">
        <f t="shared" si="23"/>
        <v>0</v>
      </c>
      <c r="F107" s="53"/>
      <c r="G107" s="86">
        <f t="shared" si="24"/>
        <v>0</v>
      </c>
      <c r="H107" s="53"/>
      <c r="I107" s="81">
        <f t="shared" si="25"/>
        <v>0</v>
      </c>
      <c r="J107" s="53"/>
      <c r="K107" s="86">
        <f t="shared" si="26"/>
        <v>0</v>
      </c>
      <c r="L107" s="53"/>
      <c r="M107" s="81">
        <f t="shared" si="27"/>
        <v>0</v>
      </c>
      <c r="N107" s="53"/>
      <c r="O107" s="86">
        <f t="shared" si="28"/>
        <v>0</v>
      </c>
      <c r="P107" s="53"/>
      <c r="Q107" s="81">
        <f t="shared" si="29"/>
        <v>0</v>
      </c>
      <c r="R107" s="53"/>
      <c r="S107" s="86">
        <f t="shared" si="30"/>
        <v>0</v>
      </c>
      <c r="T107" s="53"/>
      <c r="U107" s="81">
        <f t="shared" si="32"/>
        <v>0</v>
      </c>
      <c r="V107" s="53"/>
      <c r="W107" s="86">
        <f t="shared" si="33"/>
        <v>0</v>
      </c>
      <c r="X107" s="53"/>
      <c r="Y107" s="81">
        <f t="shared" si="31"/>
        <v>0</v>
      </c>
      <c r="Z107" s="54"/>
      <c r="AA107" s="54"/>
      <c r="AB107" s="82">
        <f t="shared" si="34"/>
        <v>0</v>
      </c>
    </row>
    <row r="108" spans="1:28" ht="14.25">
      <c r="A108" s="136">
        <v>96</v>
      </c>
      <c r="B108" s="18"/>
      <c r="C108" s="52"/>
      <c r="D108" s="53"/>
      <c r="E108" s="81">
        <f t="shared" si="23"/>
        <v>0</v>
      </c>
      <c r="F108" s="53"/>
      <c r="G108" s="86">
        <f t="shared" si="24"/>
        <v>0</v>
      </c>
      <c r="H108" s="53"/>
      <c r="I108" s="81">
        <f t="shared" si="25"/>
        <v>0</v>
      </c>
      <c r="J108" s="53"/>
      <c r="K108" s="86">
        <f t="shared" si="26"/>
        <v>0</v>
      </c>
      <c r="L108" s="53"/>
      <c r="M108" s="81">
        <f t="shared" si="27"/>
        <v>0</v>
      </c>
      <c r="N108" s="53"/>
      <c r="O108" s="86">
        <f t="shared" si="28"/>
        <v>0</v>
      </c>
      <c r="P108" s="53"/>
      <c r="Q108" s="81">
        <f t="shared" si="29"/>
        <v>0</v>
      </c>
      <c r="R108" s="53"/>
      <c r="S108" s="86">
        <f t="shared" si="30"/>
        <v>0</v>
      </c>
      <c r="T108" s="53"/>
      <c r="U108" s="81">
        <f t="shared" si="32"/>
        <v>0</v>
      </c>
      <c r="V108" s="53"/>
      <c r="W108" s="86">
        <f t="shared" si="33"/>
        <v>0</v>
      </c>
      <c r="X108" s="53"/>
      <c r="Y108" s="81">
        <f t="shared" si="31"/>
        <v>0</v>
      </c>
      <c r="Z108" s="54"/>
      <c r="AA108" s="54"/>
      <c r="AB108" s="82">
        <f t="shared" si="34"/>
        <v>0</v>
      </c>
    </row>
    <row r="109" spans="1:28" ht="14.25">
      <c r="A109" s="136">
        <v>97</v>
      </c>
      <c r="B109" s="18"/>
      <c r="C109" s="52"/>
      <c r="D109" s="53"/>
      <c r="E109" s="81">
        <f t="shared" ref="E109:E140" si="35">D109*$E$12</f>
        <v>0</v>
      </c>
      <c r="F109" s="53"/>
      <c r="G109" s="86">
        <f t="shared" ref="G109:G140" si="36">F109*$G$12</f>
        <v>0</v>
      </c>
      <c r="H109" s="53"/>
      <c r="I109" s="81">
        <f t="shared" ref="I109:I140" si="37">H109*$I$12</f>
        <v>0</v>
      </c>
      <c r="J109" s="53"/>
      <c r="K109" s="86">
        <f t="shared" ref="K109:K140" si="38">J109*$K$12</f>
        <v>0</v>
      </c>
      <c r="L109" s="53"/>
      <c r="M109" s="81">
        <f t="shared" ref="M109:M140" si="39">L109*$M$12</f>
        <v>0</v>
      </c>
      <c r="N109" s="53"/>
      <c r="O109" s="86">
        <f t="shared" ref="O109:O140" si="40">N109*$O$12</f>
        <v>0</v>
      </c>
      <c r="P109" s="53"/>
      <c r="Q109" s="81">
        <f t="shared" ref="Q109:Q140" si="41">P109*$Q$12</f>
        <v>0</v>
      </c>
      <c r="R109" s="53"/>
      <c r="S109" s="86">
        <f t="shared" ref="S109:S140" si="42">R109*$S$12</f>
        <v>0</v>
      </c>
      <c r="T109" s="53"/>
      <c r="U109" s="81">
        <f t="shared" si="32"/>
        <v>0</v>
      </c>
      <c r="V109" s="53"/>
      <c r="W109" s="86">
        <f t="shared" si="33"/>
        <v>0</v>
      </c>
      <c r="X109" s="53"/>
      <c r="Y109" s="81">
        <f t="shared" ref="Y109:Y140" si="43">X109*$Y$12</f>
        <v>0</v>
      </c>
      <c r="Z109" s="54"/>
      <c r="AA109" s="54"/>
      <c r="AB109" s="82">
        <f t="shared" si="34"/>
        <v>0</v>
      </c>
    </row>
    <row r="110" spans="1:28" ht="14.25">
      <c r="A110" s="136">
        <v>98</v>
      </c>
      <c r="B110" s="18"/>
      <c r="C110" s="52"/>
      <c r="D110" s="53"/>
      <c r="E110" s="81">
        <f t="shared" si="35"/>
        <v>0</v>
      </c>
      <c r="F110" s="53"/>
      <c r="G110" s="86">
        <f t="shared" si="36"/>
        <v>0</v>
      </c>
      <c r="H110" s="53"/>
      <c r="I110" s="81">
        <f t="shared" si="37"/>
        <v>0</v>
      </c>
      <c r="J110" s="53"/>
      <c r="K110" s="86">
        <f t="shared" si="38"/>
        <v>0</v>
      </c>
      <c r="L110" s="53"/>
      <c r="M110" s="81">
        <f t="shared" si="39"/>
        <v>0</v>
      </c>
      <c r="N110" s="53"/>
      <c r="O110" s="86">
        <f t="shared" si="40"/>
        <v>0</v>
      </c>
      <c r="P110" s="53"/>
      <c r="Q110" s="81">
        <f t="shared" si="41"/>
        <v>0</v>
      </c>
      <c r="R110" s="53"/>
      <c r="S110" s="86">
        <f t="shared" si="42"/>
        <v>0</v>
      </c>
      <c r="T110" s="53"/>
      <c r="U110" s="81">
        <f t="shared" ref="U110:U141" si="44">T110*$U$12</f>
        <v>0</v>
      </c>
      <c r="V110" s="53"/>
      <c r="W110" s="86">
        <f t="shared" ref="W110:W141" si="45">V110*$W$12</f>
        <v>0</v>
      </c>
      <c r="X110" s="53"/>
      <c r="Y110" s="81">
        <f t="shared" si="43"/>
        <v>0</v>
      </c>
      <c r="Z110" s="54"/>
      <c r="AA110" s="54"/>
      <c r="AB110" s="82">
        <f t="shared" si="34"/>
        <v>0</v>
      </c>
    </row>
    <row r="111" spans="1:28" ht="14.25">
      <c r="A111" s="136">
        <v>99</v>
      </c>
      <c r="B111" s="18"/>
      <c r="C111" s="52"/>
      <c r="D111" s="53"/>
      <c r="E111" s="81">
        <f t="shared" si="35"/>
        <v>0</v>
      </c>
      <c r="F111" s="53"/>
      <c r="G111" s="86">
        <f t="shared" si="36"/>
        <v>0</v>
      </c>
      <c r="H111" s="53"/>
      <c r="I111" s="81">
        <f t="shared" si="37"/>
        <v>0</v>
      </c>
      <c r="J111" s="53"/>
      <c r="K111" s="86">
        <f t="shared" si="38"/>
        <v>0</v>
      </c>
      <c r="L111" s="53"/>
      <c r="M111" s="81">
        <f t="shared" si="39"/>
        <v>0</v>
      </c>
      <c r="N111" s="53"/>
      <c r="O111" s="86">
        <f t="shared" si="40"/>
        <v>0</v>
      </c>
      <c r="P111" s="53"/>
      <c r="Q111" s="81">
        <f t="shared" si="41"/>
        <v>0</v>
      </c>
      <c r="R111" s="53"/>
      <c r="S111" s="86">
        <f t="shared" si="42"/>
        <v>0</v>
      </c>
      <c r="T111" s="53"/>
      <c r="U111" s="81">
        <f t="shared" si="44"/>
        <v>0</v>
      </c>
      <c r="V111" s="53"/>
      <c r="W111" s="86">
        <f t="shared" si="45"/>
        <v>0</v>
      </c>
      <c r="X111" s="53"/>
      <c r="Y111" s="81">
        <f t="shared" si="43"/>
        <v>0</v>
      </c>
      <c r="Z111" s="54"/>
      <c r="AA111" s="54"/>
      <c r="AB111" s="82">
        <f t="shared" si="34"/>
        <v>0</v>
      </c>
    </row>
    <row r="112" spans="1:28" ht="14.25">
      <c r="A112" s="136">
        <v>100</v>
      </c>
      <c r="B112" s="18"/>
      <c r="C112" s="52"/>
      <c r="D112" s="53"/>
      <c r="E112" s="81">
        <f t="shared" si="35"/>
        <v>0</v>
      </c>
      <c r="F112" s="53"/>
      <c r="G112" s="86">
        <f t="shared" si="36"/>
        <v>0</v>
      </c>
      <c r="H112" s="53"/>
      <c r="I112" s="81">
        <f t="shared" si="37"/>
        <v>0</v>
      </c>
      <c r="J112" s="53"/>
      <c r="K112" s="86">
        <f t="shared" si="38"/>
        <v>0</v>
      </c>
      <c r="L112" s="53"/>
      <c r="M112" s="81">
        <f t="shared" si="39"/>
        <v>0</v>
      </c>
      <c r="N112" s="53"/>
      <c r="O112" s="86">
        <f t="shared" si="40"/>
        <v>0</v>
      </c>
      <c r="P112" s="53"/>
      <c r="Q112" s="81">
        <f t="shared" si="41"/>
        <v>0</v>
      </c>
      <c r="R112" s="53"/>
      <c r="S112" s="86">
        <f t="shared" si="42"/>
        <v>0</v>
      </c>
      <c r="T112" s="53"/>
      <c r="U112" s="81">
        <f t="shared" si="44"/>
        <v>0</v>
      </c>
      <c r="V112" s="53"/>
      <c r="W112" s="86">
        <f t="shared" si="45"/>
        <v>0</v>
      </c>
      <c r="X112" s="53"/>
      <c r="Y112" s="81">
        <f t="shared" si="43"/>
        <v>0</v>
      </c>
      <c r="Z112" s="54"/>
      <c r="AA112" s="54"/>
      <c r="AB112" s="82">
        <f t="shared" si="34"/>
        <v>0</v>
      </c>
    </row>
    <row r="113" spans="1:28" ht="14.25">
      <c r="A113" s="136">
        <v>101</v>
      </c>
      <c r="B113" s="18"/>
      <c r="C113" s="52"/>
      <c r="D113" s="53"/>
      <c r="E113" s="81">
        <f t="shared" si="35"/>
        <v>0</v>
      </c>
      <c r="F113" s="53"/>
      <c r="G113" s="86">
        <f t="shared" si="36"/>
        <v>0</v>
      </c>
      <c r="H113" s="53"/>
      <c r="I113" s="81">
        <f t="shared" si="37"/>
        <v>0</v>
      </c>
      <c r="J113" s="53"/>
      <c r="K113" s="86">
        <f t="shared" si="38"/>
        <v>0</v>
      </c>
      <c r="L113" s="53"/>
      <c r="M113" s="81">
        <f t="shared" si="39"/>
        <v>0</v>
      </c>
      <c r="N113" s="53"/>
      <c r="O113" s="86">
        <f t="shared" si="40"/>
        <v>0</v>
      </c>
      <c r="P113" s="53"/>
      <c r="Q113" s="81">
        <f t="shared" si="41"/>
        <v>0</v>
      </c>
      <c r="R113" s="53"/>
      <c r="S113" s="86">
        <f t="shared" si="42"/>
        <v>0</v>
      </c>
      <c r="T113" s="53"/>
      <c r="U113" s="81">
        <f t="shared" si="44"/>
        <v>0</v>
      </c>
      <c r="V113" s="53"/>
      <c r="W113" s="86">
        <f t="shared" si="45"/>
        <v>0</v>
      </c>
      <c r="X113" s="53"/>
      <c r="Y113" s="81">
        <f t="shared" si="43"/>
        <v>0</v>
      </c>
      <c r="Z113" s="54"/>
      <c r="AA113" s="54"/>
      <c r="AB113" s="82">
        <f t="shared" si="34"/>
        <v>0</v>
      </c>
    </row>
    <row r="114" spans="1:28" ht="14.25">
      <c r="A114" s="136">
        <v>102</v>
      </c>
      <c r="B114" s="18"/>
      <c r="C114" s="52"/>
      <c r="D114" s="53"/>
      <c r="E114" s="81">
        <f t="shared" si="35"/>
        <v>0</v>
      </c>
      <c r="F114" s="53"/>
      <c r="G114" s="86">
        <f t="shared" si="36"/>
        <v>0</v>
      </c>
      <c r="H114" s="53"/>
      <c r="I114" s="81">
        <f t="shared" si="37"/>
        <v>0</v>
      </c>
      <c r="J114" s="53"/>
      <c r="K114" s="86">
        <f t="shared" si="38"/>
        <v>0</v>
      </c>
      <c r="L114" s="53"/>
      <c r="M114" s="81">
        <f t="shared" si="39"/>
        <v>0</v>
      </c>
      <c r="N114" s="53"/>
      <c r="O114" s="86">
        <f t="shared" si="40"/>
        <v>0</v>
      </c>
      <c r="P114" s="53"/>
      <c r="Q114" s="81">
        <f t="shared" si="41"/>
        <v>0</v>
      </c>
      <c r="R114" s="53"/>
      <c r="S114" s="86">
        <f t="shared" si="42"/>
        <v>0</v>
      </c>
      <c r="T114" s="53"/>
      <c r="U114" s="81">
        <f t="shared" si="44"/>
        <v>0</v>
      </c>
      <c r="V114" s="53"/>
      <c r="W114" s="86">
        <f t="shared" si="45"/>
        <v>0</v>
      </c>
      <c r="X114" s="53"/>
      <c r="Y114" s="81">
        <f t="shared" si="43"/>
        <v>0</v>
      </c>
      <c r="Z114" s="54"/>
      <c r="AA114" s="54"/>
      <c r="AB114" s="82">
        <f t="shared" si="34"/>
        <v>0</v>
      </c>
    </row>
    <row r="115" spans="1:28" ht="14.25">
      <c r="A115" s="136">
        <v>103</v>
      </c>
      <c r="B115" s="18"/>
      <c r="C115" s="52"/>
      <c r="D115" s="53"/>
      <c r="E115" s="81">
        <f t="shared" si="35"/>
        <v>0</v>
      </c>
      <c r="F115" s="53"/>
      <c r="G115" s="86">
        <f t="shared" si="36"/>
        <v>0</v>
      </c>
      <c r="H115" s="53"/>
      <c r="I115" s="81">
        <f t="shared" si="37"/>
        <v>0</v>
      </c>
      <c r="J115" s="53"/>
      <c r="K115" s="86">
        <f t="shared" si="38"/>
        <v>0</v>
      </c>
      <c r="L115" s="53"/>
      <c r="M115" s="81">
        <f t="shared" si="39"/>
        <v>0</v>
      </c>
      <c r="N115" s="53"/>
      <c r="O115" s="86">
        <f t="shared" si="40"/>
        <v>0</v>
      </c>
      <c r="P115" s="53"/>
      <c r="Q115" s="81">
        <f t="shared" si="41"/>
        <v>0</v>
      </c>
      <c r="R115" s="53"/>
      <c r="S115" s="86">
        <f t="shared" si="42"/>
        <v>0</v>
      </c>
      <c r="T115" s="53"/>
      <c r="U115" s="81">
        <f t="shared" si="44"/>
        <v>0</v>
      </c>
      <c r="V115" s="53"/>
      <c r="W115" s="86">
        <f t="shared" si="45"/>
        <v>0</v>
      </c>
      <c r="X115" s="53"/>
      <c r="Y115" s="81">
        <f t="shared" si="43"/>
        <v>0</v>
      </c>
      <c r="Z115" s="54"/>
      <c r="AA115" s="54"/>
      <c r="AB115" s="82">
        <f t="shared" si="34"/>
        <v>0</v>
      </c>
    </row>
    <row r="116" spans="1:28" ht="14.25">
      <c r="A116" s="136">
        <v>104</v>
      </c>
      <c r="B116" s="18"/>
      <c r="C116" s="52"/>
      <c r="D116" s="53"/>
      <c r="E116" s="81">
        <f t="shared" si="35"/>
        <v>0</v>
      </c>
      <c r="F116" s="53"/>
      <c r="G116" s="86">
        <f t="shared" si="36"/>
        <v>0</v>
      </c>
      <c r="H116" s="53"/>
      <c r="I116" s="81">
        <f t="shared" si="37"/>
        <v>0</v>
      </c>
      <c r="J116" s="53"/>
      <c r="K116" s="86">
        <f t="shared" si="38"/>
        <v>0</v>
      </c>
      <c r="L116" s="53"/>
      <c r="M116" s="81">
        <f t="shared" si="39"/>
        <v>0</v>
      </c>
      <c r="N116" s="53"/>
      <c r="O116" s="86">
        <f t="shared" si="40"/>
        <v>0</v>
      </c>
      <c r="P116" s="53"/>
      <c r="Q116" s="81">
        <f t="shared" si="41"/>
        <v>0</v>
      </c>
      <c r="R116" s="53"/>
      <c r="S116" s="86">
        <f t="shared" si="42"/>
        <v>0</v>
      </c>
      <c r="T116" s="53"/>
      <c r="U116" s="81">
        <f t="shared" si="44"/>
        <v>0</v>
      </c>
      <c r="V116" s="53"/>
      <c r="W116" s="86">
        <f t="shared" si="45"/>
        <v>0</v>
      </c>
      <c r="X116" s="53"/>
      <c r="Y116" s="81">
        <f t="shared" si="43"/>
        <v>0</v>
      </c>
      <c r="Z116" s="54"/>
      <c r="AA116" s="54"/>
      <c r="AB116" s="82">
        <f t="shared" si="34"/>
        <v>0</v>
      </c>
    </row>
    <row r="117" spans="1:28" ht="14.25">
      <c r="A117" s="136">
        <v>105</v>
      </c>
      <c r="B117" s="18"/>
      <c r="C117" s="52"/>
      <c r="D117" s="53"/>
      <c r="E117" s="81">
        <f t="shared" si="35"/>
        <v>0</v>
      </c>
      <c r="F117" s="53"/>
      <c r="G117" s="86">
        <f t="shared" si="36"/>
        <v>0</v>
      </c>
      <c r="H117" s="53"/>
      <c r="I117" s="81">
        <f t="shared" si="37"/>
        <v>0</v>
      </c>
      <c r="J117" s="53"/>
      <c r="K117" s="86">
        <f t="shared" si="38"/>
        <v>0</v>
      </c>
      <c r="L117" s="53"/>
      <c r="M117" s="81">
        <f t="shared" si="39"/>
        <v>0</v>
      </c>
      <c r="N117" s="53"/>
      <c r="O117" s="86">
        <f t="shared" si="40"/>
        <v>0</v>
      </c>
      <c r="P117" s="53"/>
      <c r="Q117" s="81">
        <f t="shared" si="41"/>
        <v>0</v>
      </c>
      <c r="R117" s="53"/>
      <c r="S117" s="86">
        <f t="shared" si="42"/>
        <v>0</v>
      </c>
      <c r="T117" s="53"/>
      <c r="U117" s="81">
        <f t="shared" si="44"/>
        <v>0</v>
      </c>
      <c r="V117" s="53"/>
      <c r="W117" s="86">
        <f t="shared" si="45"/>
        <v>0</v>
      </c>
      <c r="X117" s="53"/>
      <c r="Y117" s="81">
        <f t="shared" si="43"/>
        <v>0</v>
      </c>
      <c r="Z117" s="54"/>
      <c r="AA117" s="54"/>
      <c r="AB117" s="82">
        <f t="shared" si="34"/>
        <v>0</v>
      </c>
    </row>
    <row r="118" spans="1:28" ht="14.25">
      <c r="A118" s="136">
        <v>106</v>
      </c>
      <c r="B118" s="18"/>
      <c r="C118" s="52"/>
      <c r="D118" s="53"/>
      <c r="E118" s="81">
        <f t="shared" si="35"/>
        <v>0</v>
      </c>
      <c r="F118" s="53"/>
      <c r="G118" s="86">
        <f t="shared" si="36"/>
        <v>0</v>
      </c>
      <c r="H118" s="53"/>
      <c r="I118" s="81">
        <f t="shared" si="37"/>
        <v>0</v>
      </c>
      <c r="J118" s="53"/>
      <c r="K118" s="86">
        <f t="shared" si="38"/>
        <v>0</v>
      </c>
      <c r="L118" s="53"/>
      <c r="M118" s="81">
        <f t="shared" si="39"/>
        <v>0</v>
      </c>
      <c r="N118" s="53"/>
      <c r="O118" s="86">
        <f t="shared" si="40"/>
        <v>0</v>
      </c>
      <c r="P118" s="53"/>
      <c r="Q118" s="81">
        <f t="shared" si="41"/>
        <v>0</v>
      </c>
      <c r="R118" s="53"/>
      <c r="S118" s="86">
        <f t="shared" si="42"/>
        <v>0</v>
      </c>
      <c r="T118" s="53"/>
      <c r="U118" s="81">
        <f t="shared" si="44"/>
        <v>0</v>
      </c>
      <c r="V118" s="53"/>
      <c r="W118" s="86">
        <f t="shared" si="45"/>
        <v>0</v>
      </c>
      <c r="X118" s="53"/>
      <c r="Y118" s="81">
        <f t="shared" si="43"/>
        <v>0</v>
      </c>
      <c r="Z118" s="54"/>
      <c r="AA118" s="54"/>
      <c r="AB118" s="82">
        <f t="shared" si="34"/>
        <v>0</v>
      </c>
    </row>
    <row r="119" spans="1:28" ht="14.25">
      <c r="A119" s="136">
        <v>107</v>
      </c>
      <c r="B119" s="18"/>
      <c r="C119" s="52"/>
      <c r="D119" s="53"/>
      <c r="E119" s="81">
        <f t="shared" si="35"/>
        <v>0</v>
      </c>
      <c r="F119" s="53"/>
      <c r="G119" s="86">
        <f t="shared" si="36"/>
        <v>0</v>
      </c>
      <c r="H119" s="53"/>
      <c r="I119" s="81">
        <f t="shared" si="37"/>
        <v>0</v>
      </c>
      <c r="J119" s="53"/>
      <c r="K119" s="86">
        <f t="shared" si="38"/>
        <v>0</v>
      </c>
      <c r="L119" s="53"/>
      <c r="M119" s="81">
        <f t="shared" si="39"/>
        <v>0</v>
      </c>
      <c r="N119" s="53"/>
      <c r="O119" s="86">
        <f t="shared" si="40"/>
        <v>0</v>
      </c>
      <c r="P119" s="53"/>
      <c r="Q119" s="81">
        <f t="shared" si="41"/>
        <v>0</v>
      </c>
      <c r="R119" s="53"/>
      <c r="S119" s="86">
        <f t="shared" si="42"/>
        <v>0</v>
      </c>
      <c r="T119" s="53"/>
      <c r="U119" s="81">
        <f t="shared" si="44"/>
        <v>0</v>
      </c>
      <c r="V119" s="53"/>
      <c r="W119" s="86">
        <f t="shared" si="45"/>
        <v>0</v>
      </c>
      <c r="X119" s="53"/>
      <c r="Y119" s="81">
        <f t="shared" si="43"/>
        <v>0</v>
      </c>
      <c r="Z119" s="54"/>
      <c r="AA119" s="54"/>
      <c r="AB119" s="82">
        <f t="shared" si="34"/>
        <v>0</v>
      </c>
    </row>
    <row r="120" spans="1:28" ht="14.25">
      <c r="A120" s="136">
        <v>108</v>
      </c>
      <c r="B120" s="18"/>
      <c r="C120" s="52"/>
      <c r="D120" s="53"/>
      <c r="E120" s="81">
        <f t="shared" si="35"/>
        <v>0</v>
      </c>
      <c r="F120" s="53"/>
      <c r="G120" s="86">
        <f t="shared" si="36"/>
        <v>0</v>
      </c>
      <c r="H120" s="53"/>
      <c r="I120" s="81">
        <f t="shared" si="37"/>
        <v>0</v>
      </c>
      <c r="J120" s="53"/>
      <c r="K120" s="86">
        <f t="shared" si="38"/>
        <v>0</v>
      </c>
      <c r="L120" s="53"/>
      <c r="M120" s="81">
        <f t="shared" si="39"/>
        <v>0</v>
      </c>
      <c r="N120" s="53"/>
      <c r="O120" s="86">
        <f t="shared" si="40"/>
        <v>0</v>
      </c>
      <c r="P120" s="53"/>
      <c r="Q120" s="81">
        <f t="shared" si="41"/>
        <v>0</v>
      </c>
      <c r="R120" s="53"/>
      <c r="S120" s="86">
        <f t="shared" si="42"/>
        <v>0</v>
      </c>
      <c r="T120" s="53"/>
      <c r="U120" s="81">
        <f t="shared" si="44"/>
        <v>0</v>
      </c>
      <c r="V120" s="53"/>
      <c r="W120" s="86">
        <f t="shared" si="45"/>
        <v>0</v>
      </c>
      <c r="X120" s="53"/>
      <c r="Y120" s="81">
        <f t="shared" si="43"/>
        <v>0</v>
      </c>
      <c r="Z120" s="54"/>
      <c r="AA120" s="54"/>
      <c r="AB120" s="82">
        <f t="shared" si="34"/>
        <v>0</v>
      </c>
    </row>
    <row r="121" spans="1:28" ht="14.25">
      <c r="A121" s="136">
        <v>109</v>
      </c>
      <c r="B121" s="18"/>
      <c r="C121" s="52"/>
      <c r="D121" s="53"/>
      <c r="E121" s="81">
        <f t="shared" si="35"/>
        <v>0</v>
      </c>
      <c r="F121" s="53"/>
      <c r="G121" s="86">
        <f t="shared" si="36"/>
        <v>0</v>
      </c>
      <c r="H121" s="53"/>
      <c r="I121" s="81">
        <f t="shared" si="37"/>
        <v>0</v>
      </c>
      <c r="J121" s="53"/>
      <c r="K121" s="86">
        <f t="shared" si="38"/>
        <v>0</v>
      </c>
      <c r="L121" s="53"/>
      <c r="M121" s="81">
        <f t="shared" si="39"/>
        <v>0</v>
      </c>
      <c r="N121" s="53"/>
      <c r="O121" s="86">
        <f t="shared" si="40"/>
        <v>0</v>
      </c>
      <c r="P121" s="53"/>
      <c r="Q121" s="81">
        <f t="shared" si="41"/>
        <v>0</v>
      </c>
      <c r="R121" s="53"/>
      <c r="S121" s="86">
        <f t="shared" si="42"/>
        <v>0</v>
      </c>
      <c r="T121" s="53"/>
      <c r="U121" s="81">
        <f t="shared" si="44"/>
        <v>0</v>
      </c>
      <c r="V121" s="53"/>
      <c r="W121" s="86">
        <f t="shared" si="45"/>
        <v>0</v>
      </c>
      <c r="X121" s="53"/>
      <c r="Y121" s="81">
        <f t="shared" si="43"/>
        <v>0</v>
      </c>
      <c r="Z121" s="54"/>
      <c r="AA121" s="54"/>
      <c r="AB121" s="82">
        <f t="shared" si="34"/>
        <v>0</v>
      </c>
    </row>
    <row r="122" spans="1:28" ht="14.25">
      <c r="A122" s="136">
        <v>110</v>
      </c>
      <c r="B122" s="18"/>
      <c r="C122" s="52"/>
      <c r="D122" s="53"/>
      <c r="E122" s="81">
        <f t="shared" si="35"/>
        <v>0</v>
      </c>
      <c r="F122" s="53"/>
      <c r="G122" s="86">
        <f t="shared" si="36"/>
        <v>0</v>
      </c>
      <c r="H122" s="53"/>
      <c r="I122" s="81">
        <f t="shared" si="37"/>
        <v>0</v>
      </c>
      <c r="J122" s="53"/>
      <c r="K122" s="86">
        <f t="shared" si="38"/>
        <v>0</v>
      </c>
      <c r="L122" s="53"/>
      <c r="M122" s="81">
        <f t="shared" si="39"/>
        <v>0</v>
      </c>
      <c r="N122" s="53"/>
      <c r="O122" s="86">
        <f t="shared" si="40"/>
        <v>0</v>
      </c>
      <c r="P122" s="53"/>
      <c r="Q122" s="81">
        <f t="shared" si="41"/>
        <v>0</v>
      </c>
      <c r="R122" s="53"/>
      <c r="S122" s="86">
        <f t="shared" si="42"/>
        <v>0</v>
      </c>
      <c r="T122" s="53"/>
      <c r="U122" s="81">
        <f t="shared" si="44"/>
        <v>0</v>
      </c>
      <c r="V122" s="53"/>
      <c r="W122" s="86">
        <f t="shared" si="45"/>
        <v>0</v>
      </c>
      <c r="X122" s="53"/>
      <c r="Y122" s="81">
        <f t="shared" si="43"/>
        <v>0</v>
      </c>
      <c r="Z122" s="54"/>
      <c r="AA122" s="54"/>
      <c r="AB122" s="82">
        <f t="shared" si="34"/>
        <v>0</v>
      </c>
    </row>
    <row r="123" spans="1:28" ht="14.25">
      <c r="A123" s="136">
        <v>111</v>
      </c>
      <c r="B123" s="18"/>
      <c r="C123" s="52"/>
      <c r="D123" s="53"/>
      <c r="E123" s="81">
        <f t="shared" si="35"/>
        <v>0</v>
      </c>
      <c r="F123" s="53"/>
      <c r="G123" s="86">
        <f t="shared" si="36"/>
        <v>0</v>
      </c>
      <c r="H123" s="53"/>
      <c r="I123" s="81">
        <f t="shared" si="37"/>
        <v>0</v>
      </c>
      <c r="J123" s="53"/>
      <c r="K123" s="86">
        <f t="shared" si="38"/>
        <v>0</v>
      </c>
      <c r="L123" s="53"/>
      <c r="M123" s="81">
        <f t="shared" si="39"/>
        <v>0</v>
      </c>
      <c r="N123" s="53"/>
      <c r="O123" s="86">
        <f t="shared" si="40"/>
        <v>0</v>
      </c>
      <c r="P123" s="53"/>
      <c r="Q123" s="81">
        <f t="shared" si="41"/>
        <v>0</v>
      </c>
      <c r="R123" s="53"/>
      <c r="S123" s="86">
        <f t="shared" si="42"/>
        <v>0</v>
      </c>
      <c r="T123" s="53"/>
      <c r="U123" s="81">
        <f t="shared" si="44"/>
        <v>0</v>
      </c>
      <c r="V123" s="53"/>
      <c r="W123" s="86">
        <f t="shared" si="45"/>
        <v>0</v>
      </c>
      <c r="X123" s="53"/>
      <c r="Y123" s="81">
        <f t="shared" si="43"/>
        <v>0</v>
      </c>
      <c r="Z123" s="54"/>
      <c r="AA123" s="54"/>
      <c r="AB123" s="82">
        <f t="shared" si="34"/>
        <v>0</v>
      </c>
    </row>
    <row r="124" spans="1:28" ht="14.25">
      <c r="A124" s="136">
        <v>112</v>
      </c>
      <c r="B124" s="18"/>
      <c r="C124" s="52"/>
      <c r="D124" s="53"/>
      <c r="E124" s="81">
        <f t="shared" si="35"/>
        <v>0</v>
      </c>
      <c r="F124" s="53"/>
      <c r="G124" s="86">
        <f t="shared" si="36"/>
        <v>0</v>
      </c>
      <c r="H124" s="53"/>
      <c r="I124" s="81">
        <f t="shared" si="37"/>
        <v>0</v>
      </c>
      <c r="J124" s="53"/>
      <c r="K124" s="86">
        <f t="shared" si="38"/>
        <v>0</v>
      </c>
      <c r="L124" s="53"/>
      <c r="M124" s="81">
        <f t="shared" si="39"/>
        <v>0</v>
      </c>
      <c r="N124" s="53"/>
      <c r="O124" s="86">
        <f t="shared" si="40"/>
        <v>0</v>
      </c>
      <c r="P124" s="53"/>
      <c r="Q124" s="81">
        <f t="shared" si="41"/>
        <v>0</v>
      </c>
      <c r="R124" s="53"/>
      <c r="S124" s="86">
        <f t="shared" si="42"/>
        <v>0</v>
      </c>
      <c r="T124" s="53"/>
      <c r="U124" s="81">
        <f t="shared" si="44"/>
        <v>0</v>
      </c>
      <c r="V124" s="53"/>
      <c r="W124" s="86">
        <f t="shared" si="45"/>
        <v>0</v>
      </c>
      <c r="X124" s="53"/>
      <c r="Y124" s="81">
        <f t="shared" si="43"/>
        <v>0</v>
      </c>
      <c r="Z124" s="54"/>
      <c r="AA124" s="54"/>
      <c r="AB124" s="82">
        <f t="shared" si="34"/>
        <v>0</v>
      </c>
    </row>
    <row r="125" spans="1:28" ht="14.25">
      <c r="A125" s="136">
        <v>113</v>
      </c>
      <c r="B125" s="18"/>
      <c r="C125" s="52"/>
      <c r="D125" s="53"/>
      <c r="E125" s="81">
        <f t="shared" si="35"/>
        <v>0</v>
      </c>
      <c r="F125" s="53"/>
      <c r="G125" s="86">
        <f t="shared" si="36"/>
        <v>0</v>
      </c>
      <c r="H125" s="53"/>
      <c r="I125" s="81">
        <f t="shared" si="37"/>
        <v>0</v>
      </c>
      <c r="J125" s="53"/>
      <c r="K125" s="86">
        <f t="shared" si="38"/>
        <v>0</v>
      </c>
      <c r="L125" s="53"/>
      <c r="M125" s="81">
        <f t="shared" si="39"/>
        <v>0</v>
      </c>
      <c r="N125" s="53"/>
      <c r="O125" s="86">
        <f t="shared" si="40"/>
        <v>0</v>
      </c>
      <c r="P125" s="53"/>
      <c r="Q125" s="81">
        <f t="shared" si="41"/>
        <v>0</v>
      </c>
      <c r="R125" s="53"/>
      <c r="S125" s="86">
        <f t="shared" si="42"/>
        <v>0</v>
      </c>
      <c r="T125" s="53"/>
      <c r="U125" s="81">
        <f t="shared" si="44"/>
        <v>0</v>
      </c>
      <c r="V125" s="53"/>
      <c r="W125" s="86">
        <f t="shared" si="45"/>
        <v>0</v>
      </c>
      <c r="X125" s="53"/>
      <c r="Y125" s="81">
        <f t="shared" si="43"/>
        <v>0</v>
      </c>
      <c r="Z125" s="54"/>
      <c r="AA125" s="54"/>
      <c r="AB125" s="82">
        <f t="shared" si="34"/>
        <v>0</v>
      </c>
    </row>
    <row r="126" spans="1:28" ht="14.25">
      <c r="A126" s="136">
        <v>114</v>
      </c>
      <c r="B126" s="18"/>
      <c r="C126" s="52"/>
      <c r="D126" s="53"/>
      <c r="E126" s="81">
        <f t="shared" si="35"/>
        <v>0</v>
      </c>
      <c r="F126" s="53"/>
      <c r="G126" s="86">
        <f t="shared" si="36"/>
        <v>0</v>
      </c>
      <c r="H126" s="53"/>
      <c r="I126" s="81">
        <f t="shared" si="37"/>
        <v>0</v>
      </c>
      <c r="J126" s="53"/>
      <c r="K126" s="86">
        <f t="shared" si="38"/>
        <v>0</v>
      </c>
      <c r="L126" s="53"/>
      <c r="M126" s="81">
        <f t="shared" si="39"/>
        <v>0</v>
      </c>
      <c r="N126" s="53"/>
      <c r="O126" s="86">
        <f t="shared" si="40"/>
        <v>0</v>
      </c>
      <c r="P126" s="53"/>
      <c r="Q126" s="81">
        <f t="shared" si="41"/>
        <v>0</v>
      </c>
      <c r="R126" s="53"/>
      <c r="S126" s="86">
        <f t="shared" si="42"/>
        <v>0</v>
      </c>
      <c r="T126" s="53"/>
      <c r="U126" s="81">
        <f t="shared" si="44"/>
        <v>0</v>
      </c>
      <c r="V126" s="53"/>
      <c r="W126" s="86">
        <f t="shared" si="45"/>
        <v>0</v>
      </c>
      <c r="X126" s="53"/>
      <c r="Y126" s="81">
        <f t="shared" si="43"/>
        <v>0</v>
      </c>
      <c r="Z126" s="54"/>
      <c r="AA126" s="54"/>
      <c r="AB126" s="82">
        <f t="shared" si="34"/>
        <v>0</v>
      </c>
    </row>
    <row r="127" spans="1:28" ht="14.25">
      <c r="A127" s="136">
        <v>115</v>
      </c>
      <c r="B127" s="18"/>
      <c r="C127" s="52"/>
      <c r="D127" s="53"/>
      <c r="E127" s="81">
        <f t="shared" si="35"/>
        <v>0</v>
      </c>
      <c r="F127" s="53"/>
      <c r="G127" s="86">
        <f t="shared" si="36"/>
        <v>0</v>
      </c>
      <c r="H127" s="53"/>
      <c r="I127" s="81">
        <f t="shared" si="37"/>
        <v>0</v>
      </c>
      <c r="J127" s="53"/>
      <c r="K127" s="86">
        <f t="shared" si="38"/>
        <v>0</v>
      </c>
      <c r="L127" s="53"/>
      <c r="M127" s="81">
        <f t="shared" si="39"/>
        <v>0</v>
      </c>
      <c r="N127" s="53"/>
      <c r="O127" s="86">
        <f t="shared" si="40"/>
        <v>0</v>
      </c>
      <c r="P127" s="53"/>
      <c r="Q127" s="81">
        <f t="shared" si="41"/>
        <v>0</v>
      </c>
      <c r="R127" s="53"/>
      <c r="S127" s="86">
        <f t="shared" si="42"/>
        <v>0</v>
      </c>
      <c r="T127" s="53"/>
      <c r="U127" s="81">
        <f t="shared" si="44"/>
        <v>0</v>
      </c>
      <c r="V127" s="53"/>
      <c r="W127" s="86">
        <f t="shared" si="45"/>
        <v>0</v>
      </c>
      <c r="X127" s="53"/>
      <c r="Y127" s="81">
        <f t="shared" si="43"/>
        <v>0</v>
      </c>
      <c r="Z127" s="54"/>
      <c r="AA127" s="54"/>
      <c r="AB127" s="82">
        <f t="shared" si="34"/>
        <v>0</v>
      </c>
    </row>
    <row r="128" spans="1:28" ht="14.25">
      <c r="A128" s="136">
        <v>116</v>
      </c>
      <c r="B128" s="18"/>
      <c r="C128" s="52"/>
      <c r="D128" s="53"/>
      <c r="E128" s="81">
        <f t="shared" si="35"/>
        <v>0</v>
      </c>
      <c r="F128" s="53"/>
      <c r="G128" s="86">
        <f t="shared" si="36"/>
        <v>0</v>
      </c>
      <c r="H128" s="53"/>
      <c r="I128" s="81">
        <f t="shared" si="37"/>
        <v>0</v>
      </c>
      <c r="J128" s="53"/>
      <c r="K128" s="86">
        <f t="shared" si="38"/>
        <v>0</v>
      </c>
      <c r="L128" s="53"/>
      <c r="M128" s="81">
        <f t="shared" si="39"/>
        <v>0</v>
      </c>
      <c r="N128" s="53"/>
      <c r="O128" s="86">
        <f t="shared" si="40"/>
        <v>0</v>
      </c>
      <c r="P128" s="53"/>
      <c r="Q128" s="81">
        <f t="shared" si="41"/>
        <v>0</v>
      </c>
      <c r="R128" s="53"/>
      <c r="S128" s="86">
        <f t="shared" si="42"/>
        <v>0</v>
      </c>
      <c r="T128" s="53"/>
      <c r="U128" s="81">
        <f t="shared" si="44"/>
        <v>0</v>
      </c>
      <c r="V128" s="53"/>
      <c r="W128" s="86">
        <f t="shared" si="45"/>
        <v>0</v>
      </c>
      <c r="X128" s="53"/>
      <c r="Y128" s="81">
        <f t="shared" si="43"/>
        <v>0</v>
      </c>
      <c r="Z128" s="54"/>
      <c r="AA128" s="54"/>
      <c r="AB128" s="82">
        <f t="shared" si="34"/>
        <v>0</v>
      </c>
    </row>
    <row r="129" spans="1:28" ht="14.25">
      <c r="A129" s="136">
        <v>117</v>
      </c>
      <c r="B129" s="18"/>
      <c r="C129" s="52"/>
      <c r="D129" s="53"/>
      <c r="E129" s="81">
        <f t="shared" si="35"/>
        <v>0</v>
      </c>
      <c r="F129" s="53"/>
      <c r="G129" s="86">
        <f t="shared" si="36"/>
        <v>0</v>
      </c>
      <c r="H129" s="53"/>
      <c r="I129" s="81">
        <f t="shared" si="37"/>
        <v>0</v>
      </c>
      <c r="J129" s="53"/>
      <c r="K129" s="86">
        <f t="shared" si="38"/>
        <v>0</v>
      </c>
      <c r="L129" s="53"/>
      <c r="M129" s="81">
        <f t="shared" si="39"/>
        <v>0</v>
      </c>
      <c r="N129" s="53"/>
      <c r="O129" s="86">
        <f t="shared" si="40"/>
        <v>0</v>
      </c>
      <c r="P129" s="53"/>
      <c r="Q129" s="81">
        <f t="shared" si="41"/>
        <v>0</v>
      </c>
      <c r="R129" s="53"/>
      <c r="S129" s="86">
        <f t="shared" si="42"/>
        <v>0</v>
      </c>
      <c r="T129" s="53"/>
      <c r="U129" s="81">
        <f t="shared" si="44"/>
        <v>0</v>
      </c>
      <c r="V129" s="53"/>
      <c r="W129" s="86">
        <f t="shared" si="45"/>
        <v>0</v>
      </c>
      <c r="X129" s="53"/>
      <c r="Y129" s="81">
        <f t="shared" si="43"/>
        <v>0</v>
      </c>
      <c r="Z129" s="54"/>
      <c r="AA129" s="54"/>
      <c r="AB129" s="82">
        <f t="shared" si="34"/>
        <v>0</v>
      </c>
    </row>
    <row r="130" spans="1:28" ht="14.25">
      <c r="A130" s="136">
        <v>118</v>
      </c>
      <c r="B130" s="18"/>
      <c r="C130" s="52"/>
      <c r="D130" s="53"/>
      <c r="E130" s="81">
        <f t="shared" si="35"/>
        <v>0</v>
      </c>
      <c r="F130" s="53"/>
      <c r="G130" s="86">
        <f t="shared" si="36"/>
        <v>0</v>
      </c>
      <c r="H130" s="53"/>
      <c r="I130" s="81">
        <f t="shared" si="37"/>
        <v>0</v>
      </c>
      <c r="J130" s="53"/>
      <c r="K130" s="86">
        <f t="shared" si="38"/>
        <v>0</v>
      </c>
      <c r="L130" s="53"/>
      <c r="M130" s="81">
        <f t="shared" si="39"/>
        <v>0</v>
      </c>
      <c r="N130" s="53"/>
      <c r="O130" s="86">
        <f t="shared" si="40"/>
        <v>0</v>
      </c>
      <c r="P130" s="53"/>
      <c r="Q130" s="81">
        <f t="shared" si="41"/>
        <v>0</v>
      </c>
      <c r="R130" s="53"/>
      <c r="S130" s="86">
        <f t="shared" si="42"/>
        <v>0</v>
      </c>
      <c r="T130" s="53"/>
      <c r="U130" s="81">
        <f t="shared" si="44"/>
        <v>0</v>
      </c>
      <c r="V130" s="53"/>
      <c r="W130" s="86">
        <f t="shared" si="45"/>
        <v>0</v>
      </c>
      <c r="X130" s="53"/>
      <c r="Y130" s="81">
        <f t="shared" si="43"/>
        <v>0</v>
      </c>
      <c r="Z130" s="54"/>
      <c r="AA130" s="54"/>
      <c r="AB130" s="82">
        <f t="shared" si="34"/>
        <v>0</v>
      </c>
    </row>
    <row r="131" spans="1:28" ht="14.25">
      <c r="A131" s="136">
        <v>119</v>
      </c>
      <c r="B131" s="18"/>
      <c r="C131" s="52"/>
      <c r="D131" s="53"/>
      <c r="E131" s="81">
        <f t="shared" si="35"/>
        <v>0</v>
      </c>
      <c r="F131" s="53"/>
      <c r="G131" s="86">
        <f t="shared" si="36"/>
        <v>0</v>
      </c>
      <c r="H131" s="53"/>
      <c r="I131" s="81">
        <f t="shared" si="37"/>
        <v>0</v>
      </c>
      <c r="J131" s="53"/>
      <c r="K131" s="86">
        <f t="shared" si="38"/>
        <v>0</v>
      </c>
      <c r="L131" s="53"/>
      <c r="M131" s="81">
        <f t="shared" si="39"/>
        <v>0</v>
      </c>
      <c r="N131" s="53"/>
      <c r="O131" s="86">
        <f t="shared" si="40"/>
        <v>0</v>
      </c>
      <c r="P131" s="53"/>
      <c r="Q131" s="81">
        <f t="shared" si="41"/>
        <v>0</v>
      </c>
      <c r="R131" s="53"/>
      <c r="S131" s="86">
        <f t="shared" si="42"/>
        <v>0</v>
      </c>
      <c r="T131" s="53"/>
      <c r="U131" s="81">
        <f t="shared" si="44"/>
        <v>0</v>
      </c>
      <c r="V131" s="53"/>
      <c r="W131" s="86">
        <f t="shared" si="45"/>
        <v>0</v>
      </c>
      <c r="X131" s="53"/>
      <c r="Y131" s="81">
        <f t="shared" si="43"/>
        <v>0</v>
      </c>
      <c r="Z131" s="54"/>
      <c r="AA131" s="54"/>
      <c r="AB131" s="82">
        <f t="shared" si="34"/>
        <v>0</v>
      </c>
    </row>
    <row r="132" spans="1:28" ht="14.25">
      <c r="A132" s="136">
        <v>120</v>
      </c>
      <c r="B132" s="18"/>
      <c r="C132" s="52"/>
      <c r="D132" s="53"/>
      <c r="E132" s="81">
        <f t="shared" si="35"/>
        <v>0</v>
      </c>
      <c r="F132" s="53"/>
      <c r="G132" s="86">
        <f t="shared" si="36"/>
        <v>0</v>
      </c>
      <c r="H132" s="53"/>
      <c r="I132" s="81">
        <f t="shared" si="37"/>
        <v>0</v>
      </c>
      <c r="J132" s="53"/>
      <c r="K132" s="86">
        <f t="shared" si="38"/>
        <v>0</v>
      </c>
      <c r="L132" s="53"/>
      <c r="M132" s="81">
        <f t="shared" si="39"/>
        <v>0</v>
      </c>
      <c r="N132" s="53"/>
      <c r="O132" s="86">
        <f t="shared" si="40"/>
        <v>0</v>
      </c>
      <c r="P132" s="53"/>
      <c r="Q132" s="81">
        <f t="shared" si="41"/>
        <v>0</v>
      </c>
      <c r="R132" s="53"/>
      <c r="S132" s="86">
        <f t="shared" si="42"/>
        <v>0</v>
      </c>
      <c r="T132" s="53"/>
      <c r="U132" s="81">
        <f t="shared" si="44"/>
        <v>0</v>
      </c>
      <c r="V132" s="53"/>
      <c r="W132" s="86">
        <f t="shared" si="45"/>
        <v>0</v>
      </c>
      <c r="X132" s="53"/>
      <c r="Y132" s="81">
        <f t="shared" si="43"/>
        <v>0</v>
      </c>
      <c r="Z132" s="54"/>
      <c r="AA132" s="54"/>
      <c r="AB132" s="82">
        <f t="shared" si="34"/>
        <v>0</v>
      </c>
    </row>
    <row r="133" spans="1:28" ht="14.25">
      <c r="A133" s="136">
        <v>121</v>
      </c>
      <c r="B133" s="18"/>
      <c r="C133" s="52"/>
      <c r="D133" s="53"/>
      <c r="E133" s="81">
        <f t="shared" si="35"/>
        <v>0</v>
      </c>
      <c r="F133" s="53"/>
      <c r="G133" s="86">
        <f t="shared" si="36"/>
        <v>0</v>
      </c>
      <c r="H133" s="53"/>
      <c r="I133" s="81">
        <f t="shared" si="37"/>
        <v>0</v>
      </c>
      <c r="J133" s="53"/>
      <c r="K133" s="86">
        <f t="shared" si="38"/>
        <v>0</v>
      </c>
      <c r="L133" s="53"/>
      <c r="M133" s="81">
        <f t="shared" si="39"/>
        <v>0</v>
      </c>
      <c r="N133" s="53"/>
      <c r="O133" s="86">
        <f t="shared" si="40"/>
        <v>0</v>
      </c>
      <c r="P133" s="53"/>
      <c r="Q133" s="81">
        <f t="shared" si="41"/>
        <v>0</v>
      </c>
      <c r="R133" s="53"/>
      <c r="S133" s="86">
        <f t="shared" si="42"/>
        <v>0</v>
      </c>
      <c r="T133" s="53"/>
      <c r="U133" s="81">
        <f t="shared" si="44"/>
        <v>0</v>
      </c>
      <c r="V133" s="53"/>
      <c r="W133" s="86">
        <f t="shared" si="45"/>
        <v>0</v>
      </c>
      <c r="X133" s="53"/>
      <c r="Y133" s="81">
        <f t="shared" si="43"/>
        <v>0</v>
      </c>
      <c r="Z133" s="54"/>
      <c r="AA133" s="54"/>
      <c r="AB133" s="82">
        <f t="shared" si="34"/>
        <v>0</v>
      </c>
    </row>
    <row r="134" spans="1:28" ht="14.25">
      <c r="A134" s="136">
        <v>122</v>
      </c>
      <c r="B134" s="18"/>
      <c r="C134" s="52"/>
      <c r="D134" s="53"/>
      <c r="E134" s="81">
        <f t="shared" si="35"/>
        <v>0</v>
      </c>
      <c r="F134" s="53"/>
      <c r="G134" s="86">
        <f t="shared" si="36"/>
        <v>0</v>
      </c>
      <c r="H134" s="53"/>
      <c r="I134" s="81">
        <f t="shared" si="37"/>
        <v>0</v>
      </c>
      <c r="J134" s="53"/>
      <c r="K134" s="86">
        <f t="shared" si="38"/>
        <v>0</v>
      </c>
      <c r="L134" s="53"/>
      <c r="M134" s="81">
        <f t="shared" si="39"/>
        <v>0</v>
      </c>
      <c r="N134" s="53"/>
      <c r="O134" s="86">
        <f t="shared" si="40"/>
        <v>0</v>
      </c>
      <c r="P134" s="53"/>
      <c r="Q134" s="81">
        <f t="shared" si="41"/>
        <v>0</v>
      </c>
      <c r="R134" s="53"/>
      <c r="S134" s="86">
        <f t="shared" si="42"/>
        <v>0</v>
      </c>
      <c r="T134" s="53"/>
      <c r="U134" s="81">
        <f t="shared" si="44"/>
        <v>0</v>
      </c>
      <c r="V134" s="53"/>
      <c r="W134" s="86">
        <f t="shared" si="45"/>
        <v>0</v>
      </c>
      <c r="X134" s="53"/>
      <c r="Y134" s="81">
        <f t="shared" si="43"/>
        <v>0</v>
      </c>
      <c r="Z134" s="54"/>
      <c r="AA134" s="54"/>
      <c r="AB134" s="82">
        <f t="shared" si="34"/>
        <v>0</v>
      </c>
    </row>
    <row r="135" spans="1:28" ht="14.25">
      <c r="A135" s="136">
        <v>123</v>
      </c>
      <c r="B135" s="18"/>
      <c r="C135" s="52"/>
      <c r="D135" s="53"/>
      <c r="E135" s="81">
        <f t="shared" si="35"/>
        <v>0</v>
      </c>
      <c r="F135" s="53"/>
      <c r="G135" s="86">
        <f t="shared" si="36"/>
        <v>0</v>
      </c>
      <c r="H135" s="53"/>
      <c r="I135" s="81">
        <f t="shared" si="37"/>
        <v>0</v>
      </c>
      <c r="J135" s="53"/>
      <c r="K135" s="86">
        <f t="shared" si="38"/>
        <v>0</v>
      </c>
      <c r="L135" s="53"/>
      <c r="M135" s="81">
        <f t="shared" si="39"/>
        <v>0</v>
      </c>
      <c r="N135" s="53"/>
      <c r="O135" s="86">
        <f t="shared" si="40"/>
        <v>0</v>
      </c>
      <c r="P135" s="53"/>
      <c r="Q135" s="81">
        <f t="shared" si="41"/>
        <v>0</v>
      </c>
      <c r="R135" s="53"/>
      <c r="S135" s="86">
        <f t="shared" si="42"/>
        <v>0</v>
      </c>
      <c r="T135" s="53"/>
      <c r="U135" s="81">
        <f t="shared" si="44"/>
        <v>0</v>
      </c>
      <c r="V135" s="53"/>
      <c r="W135" s="86">
        <f t="shared" si="45"/>
        <v>0</v>
      </c>
      <c r="X135" s="53"/>
      <c r="Y135" s="81">
        <f t="shared" si="43"/>
        <v>0</v>
      </c>
      <c r="Z135" s="54"/>
      <c r="AA135" s="54"/>
      <c r="AB135" s="82">
        <f t="shared" si="34"/>
        <v>0</v>
      </c>
    </row>
    <row r="136" spans="1:28" ht="14.25">
      <c r="A136" s="136">
        <v>124</v>
      </c>
      <c r="B136" s="18"/>
      <c r="C136" s="52"/>
      <c r="D136" s="53"/>
      <c r="E136" s="81">
        <f t="shared" si="35"/>
        <v>0</v>
      </c>
      <c r="F136" s="53"/>
      <c r="G136" s="86">
        <f t="shared" si="36"/>
        <v>0</v>
      </c>
      <c r="H136" s="53"/>
      <c r="I136" s="81">
        <f t="shared" si="37"/>
        <v>0</v>
      </c>
      <c r="J136" s="53"/>
      <c r="K136" s="86">
        <f t="shared" si="38"/>
        <v>0</v>
      </c>
      <c r="L136" s="53"/>
      <c r="M136" s="81">
        <f t="shared" si="39"/>
        <v>0</v>
      </c>
      <c r="N136" s="53"/>
      <c r="O136" s="86">
        <f t="shared" si="40"/>
        <v>0</v>
      </c>
      <c r="P136" s="53"/>
      <c r="Q136" s="81">
        <f t="shared" si="41"/>
        <v>0</v>
      </c>
      <c r="R136" s="53"/>
      <c r="S136" s="86">
        <f t="shared" si="42"/>
        <v>0</v>
      </c>
      <c r="T136" s="53"/>
      <c r="U136" s="81">
        <f t="shared" si="44"/>
        <v>0</v>
      </c>
      <c r="V136" s="53"/>
      <c r="W136" s="86">
        <f t="shared" si="45"/>
        <v>0</v>
      </c>
      <c r="X136" s="53"/>
      <c r="Y136" s="81">
        <f t="shared" si="43"/>
        <v>0</v>
      </c>
      <c r="Z136" s="54"/>
      <c r="AA136" s="54"/>
      <c r="AB136" s="82">
        <f t="shared" si="34"/>
        <v>0</v>
      </c>
    </row>
    <row r="137" spans="1:28" ht="14.25">
      <c r="A137" s="136">
        <v>125</v>
      </c>
      <c r="B137" s="18"/>
      <c r="C137" s="52"/>
      <c r="D137" s="53"/>
      <c r="E137" s="81">
        <f t="shared" si="35"/>
        <v>0</v>
      </c>
      <c r="F137" s="53"/>
      <c r="G137" s="86">
        <f t="shared" si="36"/>
        <v>0</v>
      </c>
      <c r="H137" s="53"/>
      <c r="I137" s="81">
        <f t="shared" si="37"/>
        <v>0</v>
      </c>
      <c r="J137" s="53"/>
      <c r="K137" s="86">
        <f t="shared" si="38"/>
        <v>0</v>
      </c>
      <c r="L137" s="53"/>
      <c r="M137" s="81">
        <f t="shared" si="39"/>
        <v>0</v>
      </c>
      <c r="N137" s="53"/>
      <c r="O137" s="86">
        <f t="shared" si="40"/>
        <v>0</v>
      </c>
      <c r="P137" s="53"/>
      <c r="Q137" s="81">
        <f t="shared" si="41"/>
        <v>0</v>
      </c>
      <c r="R137" s="53"/>
      <c r="S137" s="86">
        <f t="shared" si="42"/>
        <v>0</v>
      </c>
      <c r="T137" s="53"/>
      <c r="U137" s="81">
        <f t="shared" si="44"/>
        <v>0</v>
      </c>
      <c r="V137" s="53"/>
      <c r="W137" s="86">
        <f t="shared" si="45"/>
        <v>0</v>
      </c>
      <c r="X137" s="53"/>
      <c r="Y137" s="81">
        <f t="shared" si="43"/>
        <v>0</v>
      </c>
      <c r="Z137" s="54"/>
      <c r="AA137" s="54"/>
      <c r="AB137" s="82">
        <f t="shared" si="34"/>
        <v>0</v>
      </c>
    </row>
    <row r="138" spans="1:28" ht="14.25">
      <c r="A138" s="136">
        <v>126</v>
      </c>
      <c r="B138" s="18"/>
      <c r="C138" s="52"/>
      <c r="D138" s="53"/>
      <c r="E138" s="81">
        <f t="shared" si="35"/>
        <v>0</v>
      </c>
      <c r="F138" s="53"/>
      <c r="G138" s="86">
        <f t="shared" si="36"/>
        <v>0</v>
      </c>
      <c r="H138" s="53"/>
      <c r="I138" s="81">
        <f t="shared" si="37"/>
        <v>0</v>
      </c>
      <c r="J138" s="53"/>
      <c r="K138" s="86">
        <f t="shared" si="38"/>
        <v>0</v>
      </c>
      <c r="L138" s="53"/>
      <c r="M138" s="81">
        <f t="shared" si="39"/>
        <v>0</v>
      </c>
      <c r="N138" s="53"/>
      <c r="O138" s="86">
        <f t="shared" si="40"/>
        <v>0</v>
      </c>
      <c r="P138" s="53"/>
      <c r="Q138" s="81">
        <f t="shared" si="41"/>
        <v>0</v>
      </c>
      <c r="R138" s="53"/>
      <c r="S138" s="86">
        <f t="shared" si="42"/>
        <v>0</v>
      </c>
      <c r="T138" s="53"/>
      <c r="U138" s="81">
        <f t="shared" si="44"/>
        <v>0</v>
      </c>
      <c r="V138" s="53"/>
      <c r="W138" s="86">
        <f t="shared" si="45"/>
        <v>0</v>
      </c>
      <c r="X138" s="53"/>
      <c r="Y138" s="81">
        <f t="shared" si="43"/>
        <v>0</v>
      </c>
      <c r="Z138" s="54"/>
      <c r="AA138" s="54"/>
      <c r="AB138" s="82">
        <f t="shared" si="34"/>
        <v>0</v>
      </c>
    </row>
    <row r="139" spans="1:28" ht="14.25">
      <c r="A139" s="136">
        <v>127</v>
      </c>
      <c r="B139" s="18"/>
      <c r="C139" s="52"/>
      <c r="D139" s="53"/>
      <c r="E139" s="81">
        <f t="shared" si="35"/>
        <v>0</v>
      </c>
      <c r="F139" s="53"/>
      <c r="G139" s="86">
        <f t="shared" si="36"/>
        <v>0</v>
      </c>
      <c r="H139" s="53"/>
      <c r="I139" s="81">
        <f t="shared" si="37"/>
        <v>0</v>
      </c>
      <c r="J139" s="53"/>
      <c r="K139" s="86">
        <f t="shared" si="38"/>
        <v>0</v>
      </c>
      <c r="L139" s="53"/>
      <c r="M139" s="81">
        <f t="shared" si="39"/>
        <v>0</v>
      </c>
      <c r="N139" s="53"/>
      <c r="O139" s="86">
        <f t="shared" si="40"/>
        <v>0</v>
      </c>
      <c r="P139" s="53"/>
      <c r="Q139" s="81">
        <f t="shared" si="41"/>
        <v>0</v>
      </c>
      <c r="R139" s="53"/>
      <c r="S139" s="86">
        <f t="shared" si="42"/>
        <v>0</v>
      </c>
      <c r="T139" s="53"/>
      <c r="U139" s="81">
        <f t="shared" si="44"/>
        <v>0</v>
      </c>
      <c r="V139" s="53"/>
      <c r="W139" s="86">
        <f t="shared" si="45"/>
        <v>0</v>
      </c>
      <c r="X139" s="53"/>
      <c r="Y139" s="81">
        <f t="shared" si="43"/>
        <v>0</v>
      </c>
      <c r="Z139" s="54"/>
      <c r="AA139" s="54"/>
      <c r="AB139" s="82">
        <f t="shared" si="34"/>
        <v>0</v>
      </c>
    </row>
    <row r="140" spans="1:28" ht="14.25">
      <c r="A140" s="136">
        <v>128</v>
      </c>
      <c r="B140" s="18"/>
      <c r="C140" s="52"/>
      <c r="D140" s="53"/>
      <c r="E140" s="81">
        <f t="shared" si="35"/>
        <v>0</v>
      </c>
      <c r="F140" s="53"/>
      <c r="G140" s="86">
        <f t="shared" si="36"/>
        <v>0</v>
      </c>
      <c r="H140" s="53"/>
      <c r="I140" s="81">
        <f t="shared" si="37"/>
        <v>0</v>
      </c>
      <c r="J140" s="53"/>
      <c r="K140" s="86">
        <f t="shared" si="38"/>
        <v>0</v>
      </c>
      <c r="L140" s="53"/>
      <c r="M140" s="81">
        <f t="shared" si="39"/>
        <v>0</v>
      </c>
      <c r="N140" s="53"/>
      <c r="O140" s="86">
        <f t="shared" si="40"/>
        <v>0</v>
      </c>
      <c r="P140" s="53"/>
      <c r="Q140" s="81">
        <f t="shared" si="41"/>
        <v>0</v>
      </c>
      <c r="R140" s="53"/>
      <c r="S140" s="86">
        <f t="shared" si="42"/>
        <v>0</v>
      </c>
      <c r="T140" s="53"/>
      <c r="U140" s="81">
        <f t="shared" si="44"/>
        <v>0</v>
      </c>
      <c r="V140" s="53"/>
      <c r="W140" s="86">
        <f t="shared" si="45"/>
        <v>0</v>
      </c>
      <c r="X140" s="53"/>
      <c r="Y140" s="81">
        <f t="shared" si="43"/>
        <v>0</v>
      </c>
      <c r="Z140" s="54"/>
      <c r="AA140" s="54"/>
      <c r="AB140" s="82">
        <f t="shared" si="34"/>
        <v>0</v>
      </c>
    </row>
    <row r="141" spans="1:28" ht="14.25">
      <c r="A141" s="136">
        <v>129</v>
      </c>
      <c r="B141" s="18"/>
      <c r="C141" s="52"/>
      <c r="D141" s="53"/>
      <c r="E141" s="81">
        <f t="shared" ref="E141:E172" si="46">D141*$E$12</f>
        <v>0</v>
      </c>
      <c r="F141" s="53"/>
      <c r="G141" s="86">
        <f t="shared" ref="G141:G172" si="47">F141*$G$12</f>
        <v>0</v>
      </c>
      <c r="H141" s="53"/>
      <c r="I141" s="81">
        <f t="shared" ref="I141:I172" si="48">H141*$I$12</f>
        <v>0</v>
      </c>
      <c r="J141" s="53"/>
      <c r="K141" s="86">
        <f t="shared" ref="K141:K172" si="49">J141*$K$12</f>
        <v>0</v>
      </c>
      <c r="L141" s="53"/>
      <c r="M141" s="81">
        <f t="shared" ref="M141:M172" si="50">L141*$M$12</f>
        <v>0</v>
      </c>
      <c r="N141" s="53"/>
      <c r="O141" s="86">
        <f t="shared" ref="O141:O172" si="51">N141*$O$12</f>
        <v>0</v>
      </c>
      <c r="P141" s="53"/>
      <c r="Q141" s="81">
        <f t="shared" ref="Q141:Q172" si="52">P141*$Q$12</f>
        <v>0</v>
      </c>
      <c r="R141" s="53"/>
      <c r="S141" s="86">
        <f t="shared" ref="S141:S172" si="53">R141*$S$12</f>
        <v>0</v>
      </c>
      <c r="T141" s="53"/>
      <c r="U141" s="81">
        <f t="shared" si="44"/>
        <v>0</v>
      </c>
      <c r="V141" s="53"/>
      <c r="W141" s="86">
        <f t="shared" si="45"/>
        <v>0</v>
      </c>
      <c r="X141" s="53"/>
      <c r="Y141" s="81">
        <f t="shared" ref="Y141:Y172" si="54">X141*$Y$12</f>
        <v>0</v>
      </c>
      <c r="Z141" s="54"/>
      <c r="AA141" s="54"/>
      <c r="AB141" s="82">
        <f t="shared" si="34"/>
        <v>0</v>
      </c>
    </row>
    <row r="142" spans="1:28" ht="14.25">
      <c r="A142" s="136">
        <v>130</v>
      </c>
      <c r="B142" s="18"/>
      <c r="C142" s="52"/>
      <c r="D142" s="53"/>
      <c r="E142" s="81">
        <f t="shared" si="46"/>
        <v>0</v>
      </c>
      <c r="F142" s="53"/>
      <c r="G142" s="86">
        <f t="shared" si="47"/>
        <v>0</v>
      </c>
      <c r="H142" s="53"/>
      <c r="I142" s="81">
        <f t="shared" si="48"/>
        <v>0</v>
      </c>
      <c r="J142" s="53"/>
      <c r="K142" s="86">
        <f t="shared" si="49"/>
        <v>0</v>
      </c>
      <c r="L142" s="53"/>
      <c r="M142" s="81">
        <f t="shared" si="50"/>
        <v>0</v>
      </c>
      <c r="N142" s="53"/>
      <c r="O142" s="86">
        <f t="shared" si="51"/>
        <v>0</v>
      </c>
      <c r="P142" s="53"/>
      <c r="Q142" s="81">
        <f t="shared" si="52"/>
        <v>0</v>
      </c>
      <c r="R142" s="53"/>
      <c r="S142" s="86">
        <f t="shared" si="53"/>
        <v>0</v>
      </c>
      <c r="T142" s="53"/>
      <c r="U142" s="81">
        <f t="shared" ref="U142:U173" si="55">T142*$U$12</f>
        <v>0</v>
      </c>
      <c r="V142" s="53"/>
      <c r="W142" s="86">
        <f t="shared" ref="W142:W173" si="56">V142*$W$12</f>
        <v>0</v>
      </c>
      <c r="X142" s="53"/>
      <c r="Y142" s="81">
        <f t="shared" si="54"/>
        <v>0</v>
      </c>
      <c r="Z142" s="54"/>
      <c r="AA142" s="54"/>
      <c r="AB142" s="82">
        <f t="shared" ref="AB142:AB201" si="57">SUM(E142,G142,I142,K142,M142,O142,Q142,S142,U142,W142,Y142, Z142,AA142)</f>
        <v>0</v>
      </c>
    </row>
    <row r="143" spans="1:28" ht="14.25">
      <c r="A143" s="136">
        <v>131</v>
      </c>
      <c r="B143" s="18"/>
      <c r="C143" s="52"/>
      <c r="D143" s="53"/>
      <c r="E143" s="81">
        <f t="shared" si="46"/>
        <v>0</v>
      </c>
      <c r="F143" s="53"/>
      <c r="G143" s="86">
        <f t="shared" si="47"/>
        <v>0</v>
      </c>
      <c r="H143" s="53"/>
      <c r="I143" s="81">
        <f t="shared" si="48"/>
        <v>0</v>
      </c>
      <c r="J143" s="53"/>
      <c r="K143" s="86">
        <f t="shared" si="49"/>
        <v>0</v>
      </c>
      <c r="L143" s="53"/>
      <c r="M143" s="81">
        <f t="shared" si="50"/>
        <v>0</v>
      </c>
      <c r="N143" s="53"/>
      <c r="O143" s="86">
        <f t="shared" si="51"/>
        <v>0</v>
      </c>
      <c r="P143" s="53"/>
      <c r="Q143" s="81">
        <f t="shared" si="52"/>
        <v>0</v>
      </c>
      <c r="R143" s="53"/>
      <c r="S143" s="86">
        <f t="shared" si="53"/>
        <v>0</v>
      </c>
      <c r="T143" s="53"/>
      <c r="U143" s="81">
        <f t="shared" si="55"/>
        <v>0</v>
      </c>
      <c r="V143" s="53"/>
      <c r="W143" s="86">
        <f t="shared" si="56"/>
        <v>0</v>
      </c>
      <c r="X143" s="53"/>
      <c r="Y143" s="81">
        <f t="shared" si="54"/>
        <v>0</v>
      </c>
      <c r="Z143" s="54"/>
      <c r="AA143" s="54"/>
      <c r="AB143" s="82">
        <f t="shared" si="57"/>
        <v>0</v>
      </c>
    </row>
    <row r="144" spans="1:28" ht="14.25">
      <c r="A144" s="136">
        <v>132</v>
      </c>
      <c r="B144" s="18"/>
      <c r="C144" s="52"/>
      <c r="D144" s="53"/>
      <c r="E144" s="81">
        <f t="shared" si="46"/>
        <v>0</v>
      </c>
      <c r="F144" s="53"/>
      <c r="G144" s="86">
        <f t="shared" si="47"/>
        <v>0</v>
      </c>
      <c r="H144" s="53"/>
      <c r="I144" s="81">
        <f t="shared" si="48"/>
        <v>0</v>
      </c>
      <c r="J144" s="53"/>
      <c r="K144" s="86">
        <f t="shared" si="49"/>
        <v>0</v>
      </c>
      <c r="L144" s="53"/>
      <c r="M144" s="81">
        <f t="shared" si="50"/>
        <v>0</v>
      </c>
      <c r="N144" s="53"/>
      <c r="O144" s="86">
        <f t="shared" si="51"/>
        <v>0</v>
      </c>
      <c r="P144" s="53"/>
      <c r="Q144" s="81">
        <f t="shared" si="52"/>
        <v>0</v>
      </c>
      <c r="R144" s="53"/>
      <c r="S144" s="86">
        <f t="shared" si="53"/>
        <v>0</v>
      </c>
      <c r="T144" s="53"/>
      <c r="U144" s="81">
        <f t="shared" si="55"/>
        <v>0</v>
      </c>
      <c r="V144" s="53"/>
      <c r="W144" s="86">
        <f t="shared" si="56"/>
        <v>0</v>
      </c>
      <c r="X144" s="53"/>
      <c r="Y144" s="81">
        <f t="shared" si="54"/>
        <v>0</v>
      </c>
      <c r="Z144" s="54"/>
      <c r="AA144" s="54"/>
      <c r="AB144" s="82">
        <f t="shared" si="57"/>
        <v>0</v>
      </c>
    </row>
    <row r="145" spans="1:28" ht="14.25">
      <c r="A145" s="136">
        <v>133</v>
      </c>
      <c r="B145" s="18"/>
      <c r="C145" s="52"/>
      <c r="D145" s="53"/>
      <c r="E145" s="81">
        <f t="shared" si="46"/>
        <v>0</v>
      </c>
      <c r="F145" s="53"/>
      <c r="G145" s="86">
        <f t="shared" si="47"/>
        <v>0</v>
      </c>
      <c r="H145" s="53"/>
      <c r="I145" s="81">
        <f t="shared" si="48"/>
        <v>0</v>
      </c>
      <c r="J145" s="53"/>
      <c r="K145" s="86">
        <f t="shared" si="49"/>
        <v>0</v>
      </c>
      <c r="L145" s="53"/>
      <c r="M145" s="81">
        <f t="shared" si="50"/>
        <v>0</v>
      </c>
      <c r="N145" s="53"/>
      <c r="O145" s="86">
        <f t="shared" si="51"/>
        <v>0</v>
      </c>
      <c r="P145" s="53"/>
      <c r="Q145" s="81">
        <f t="shared" si="52"/>
        <v>0</v>
      </c>
      <c r="R145" s="53"/>
      <c r="S145" s="86">
        <f t="shared" si="53"/>
        <v>0</v>
      </c>
      <c r="T145" s="53"/>
      <c r="U145" s="81">
        <f t="shared" si="55"/>
        <v>0</v>
      </c>
      <c r="V145" s="53"/>
      <c r="W145" s="86">
        <f t="shared" si="56"/>
        <v>0</v>
      </c>
      <c r="X145" s="53"/>
      <c r="Y145" s="81">
        <f t="shared" si="54"/>
        <v>0</v>
      </c>
      <c r="Z145" s="54"/>
      <c r="AA145" s="54"/>
      <c r="AB145" s="82">
        <f t="shared" si="57"/>
        <v>0</v>
      </c>
    </row>
    <row r="146" spans="1:28" ht="14.25">
      <c r="A146" s="136">
        <v>134</v>
      </c>
      <c r="B146" s="18"/>
      <c r="C146" s="52"/>
      <c r="D146" s="53"/>
      <c r="E146" s="81">
        <f t="shared" si="46"/>
        <v>0</v>
      </c>
      <c r="F146" s="53"/>
      <c r="G146" s="86">
        <f t="shared" si="47"/>
        <v>0</v>
      </c>
      <c r="H146" s="53"/>
      <c r="I146" s="81">
        <f t="shared" si="48"/>
        <v>0</v>
      </c>
      <c r="J146" s="53"/>
      <c r="K146" s="86">
        <f t="shared" si="49"/>
        <v>0</v>
      </c>
      <c r="L146" s="53"/>
      <c r="M146" s="81">
        <f t="shared" si="50"/>
        <v>0</v>
      </c>
      <c r="N146" s="53"/>
      <c r="O146" s="86">
        <f t="shared" si="51"/>
        <v>0</v>
      </c>
      <c r="P146" s="53"/>
      <c r="Q146" s="81">
        <f t="shared" si="52"/>
        <v>0</v>
      </c>
      <c r="R146" s="53"/>
      <c r="S146" s="86">
        <f t="shared" si="53"/>
        <v>0</v>
      </c>
      <c r="T146" s="53"/>
      <c r="U146" s="81">
        <f t="shared" si="55"/>
        <v>0</v>
      </c>
      <c r="V146" s="53"/>
      <c r="W146" s="86">
        <f t="shared" si="56"/>
        <v>0</v>
      </c>
      <c r="X146" s="53"/>
      <c r="Y146" s="81">
        <f t="shared" si="54"/>
        <v>0</v>
      </c>
      <c r="Z146" s="54"/>
      <c r="AA146" s="54"/>
      <c r="AB146" s="82">
        <f t="shared" si="57"/>
        <v>0</v>
      </c>
    </row>
    <row r="147" spans="1:28" ht="14.25">
      <c r="A147" s="136">
        <v>135</v>
      </c>
      <c r="B147" s="18"/>
      <c r="C147" s="52"/>
      <c r="D147" s="53"/>
      <c r="E147" s="81">
        <f t="shared" si="46"/>
        <v>0</v>
      </c>
      <c r="F147" s="53"/>
      <c r="G147" s="86">
        <f t="shared" si="47"/>
        <v>0</v>
      </c>
      <c r="H147" s="53"/>
      <c r="I147" s="81">
        <f t="shared" si="48"/>
        <v>0</v>
      </c>
      <c r="J147" s="53"/>
      <c r="K147" s="86">
        <f t="shared" si="49"/>
        <v>0</v>
      </c>
      <c r="L147" s="53"/>
      <c r="M147" s="81">
        <f t="shared" si="50"/>
        <v>0</v>
      </c>
      <c r="N147" s="53"/>
      <c r="O147" s="86">
        <f t="shared" si="51"/>
        <v>0</v>
      </c>
      <c r="P147" s="53"/>
      <c r="Q147" s="81">
        <f t="shared" si="52"/>
        <v>0</v>
      </c>
      <c r="R147" s="53"/>
      <c r="S147" s="86">
        <f t="shared" si="53"/>
        <v>0</v>
      </c>
      <c r="T147" s="53"/>
      <c r="U147" s="81">
        <f t="shared" si="55"/>
        <v>0</v>
      </c>
      <c r="V147" s="53"/>
      <c r="W147" s="86">
        <f t="shared" si="56"/>
        <v>0</v>
      </c>
      <c r="X147" s="53"/>
      <c r="Y147" s="81">
        <f t="shared" si="54"/>
        <v>0</v>
      </c>
      <c r="Z147" s="54"/>
      <c r="AA147" s="54"/>
      <c r="AB147" s="82">
        <f t="shared" si="57"/>
        <v>0</v>
      </c>
    </row>
    <row r="148" spans="1:28" ht="14.25">
      <c r="A148" s="136">
        <v>136</v>
      </c>
      <c r="B148" s="18"/>
      <c r="C148" s="52"/>
      <c r="D148" s="53"/>
      <c r="E148" s="81">
        <f t="shared" si="46"/>
        <v>0</v>
      </c>
      <c r="F148" s="53"/>
      <c r="G148" s="86">
        <f t="shared" si="47"/>
        <v>0</v>
      </c>
      <c r="H148" s="53"/>
      <c r="I148" s="81">
        <f t="shared" si="48"/>
        <v>0</v>
      </c>
      <c r="J148" s="53"/>
      <c r="K148" s="86">
        <f t="shared" si="49"/>
        <v>0</v>
      </c>
      <c r="L148" s="53"/>
      <c r="M148" s="81">
        <f t="shared" si="50"/>
        <v>0</v>
      </c>
      <c r="N148" s="53"/>
      <c r="O148" s="86">
        <f t="shared" si="51"/>
        <v>0</v>
      </c>
      <c r="P148" s="53"/>
      <c r="Q148" s="81">
        <f t="shared" si="52"/>
        <v>0</v>
      </c>
      <c r="R148" s="53"/>
      <c r="S148" s="86">
        <f t="shared" si="53"/>
        <v>0</v>
      </c>
      <c r="T148" s="53"/>
      <c r="U148" s="81">
        <f t="shared" si="55"/>
        <v>0</v>
      </c>
      <c r="V148" s="53"/>
      <c r="W148" s="86">
        <f t="shared" si="56"/>
        <v>0</v>
      </c>
      <c r="X148" s="53"/>
      <c r="Y148" s="81">
        <f t="shared" si="54"/>
        <v>0</v>
      </c>
      <c r="Z148" s="54"/>
      <c r="AA148" s="54"/>
      <c r="AB148" s="82">
        <f t="shared" si="57"/>
        <v>0</v>
      </c>
    </row>
    <row r="149" spans="1:28" ht="14.25">
      <c r="A149" s="136">
        <v>137</v>
      </c>
      <c r="B149" s="18"/>
      <c r="C149" s="52"/>
      <c r="D149" s="53"/>
      <c r="E149" s="81">
        <f t="shared" si="46"/>
        <v>0</v>
      </c>
      <c r="F149" s="53"/>
      <c r="G149" s="86">
        <f t="shared" si="47"/>
        <v>0</v>
      </c>
      <c r="H149" s="53"/>
      <c r="I149" s="81">
        <f t="shared" si="48"/>
        <v>0</v>
      </c>
      <c r="J149" s="53"/>
      <c r="K149" s="86">
        <f t="shared" si="49"/>
        <v>0</v>
      </c>
      <c r="L149" s="53"/>
      <c r="M149" s="81">
        <f t="shared" si="50"/>
        <v>0</v>
      </c>
      <c r="N149" s="53"/>
      <c r="O149" s="86">
        <f t="shared" si="51"/>
        <v>0</v>
      </c>
      <c r="P149" s="53"/>
      <c r="Q149" s="81">
        <f t="shared" si="52"/>
        <v>0</v>
      </c>
      <c r="R149" s="53"/>
      <c r="S149" s="86">
        <f t="shared" si="53"/>
        <v>0</v>
      </c>
      <c r="T149" s="53"/>
      <c r="U149" s="81">
        <f t="shared" si="55"/>
        <v>0</v>
      </c>
      <c r="V149" s="53"/>
      <c r="W149" s="86">
        <f t="shared" si="56"/>
        <v>0</v>
      </c>
      <c r="X149" s="53"/>
      <c r="Y149" s="81">
        <f t="shared" si="54"/>
        <v>0</v>
      </c>
      <c r="Z149" s="54"/>
      <c r="AA149" s="54"/>
      <c r="AB149" s="82">
        <f t="shared" si="57"/>
        <v>0</v>
      </c>
    </row>
    <row r="150" spans="1:28" ht="14.25">
      <c r="A150" s="136">
        <v>138</v>
      </c>
      <c r="B150" s="18"/>
      <c r="C150" s="52"/>
      <c r="D150" s="53"/>
      <c r="E150" s="81">
        <f t="shared" si="46"/>
        <v>0</v>
      </c>
      <c r="F150" s="53"/>
      <c r="G150" s="86">
        <f t="shared" si="47"/>
        <v>0</v>
      </c>
      <c r="H150" s="53"/>
      <c r="I150" s="81">
        <f t="shared" si="48"/>
        <v>0</v>
      </c>
      <c r="J150" s="53"/>
      <c r="K150" s="86">
        <f t="shared" si="49"/>
        <v>0</v>
      </c>
      <c r="L150" s="53"/>
      <c r="M150" s="81">
        <f t="shared" si="50"/>
        <v>0</v>
      </c>
      <c r="N150" s="53"/>
      <c r="O150" s="86">
        <f t="shared" si="51"/>
        <v>0</v>
      </c>
      <c r="P150" s="53"/>
      <c r="Q150" s="81">
        <f t="shared" si="52"/>
        <v>0</v>
      </c>
      <c r="R150" s="53"/>
      <c r="S150" s="86">
        <f t="shared" si="53"/>
        <v>0</v>
      </c>
      <c r="T150" s="53"/>
      <c r="U150" s="81">
        <f t="shared" si="55"/>
        <v>0</v>
      </c>
      <c r="V150" s="53"/>
      <c r="W150" s="86">
        <f t="shared" si="56"/>
        <v>0</v>
      </c>
      <c r="X150" s="53"/>
      <c r="Y150" s="81">
        <f t="shared" si="54"/>
        <v>0</v>
      </c>
      <c r="Z150" s="54"/>
      <c r="AA150" s="54"/>
      <c r="AB150" s="82">
        <f t="shared" si="57"/>
        <v>0</v>
      </c>
    </row>
    <row r="151" spans="1:28" ht="14.25">
      <c r="A151" s="136">
        <v>139</v>
      </c>
      <c r="B151" s="18"/>
      <c r="C151" s="52"/>
      <c r="D151" s="53"/>
      <c r="E151" s="81">
        <f t="shared" si="46"/>
        <v>0</v>
      </c>
      <c r="F151" s="53"/>
      <c r="G151" s="86">
        <f t="shared" si="47"/>
        <v>0</v>
      </c>
      <c r="H151" s="53"/>
      <c r="I151" s="81">
        <f t="shared" si="48"/>
        <v>0</v>
      </c>
      <c r="J151" s="53"/>
      <c r="K151" s="86">
        <f t="shared" si="49"/>
        <v>0</v>
      </c>
      <c r="L151" s="53"/>
      <c r="M151" s="81">
        <f t="shared" si="50"/>
        <v>0</v>
      </c>
      <c r="N151" s="53"/>
      <c r="O151" s="86">
        <f t="shared" si="51"/>
        <v>0</v>
      </c>
      <c r="P151" s="53"/>
      <c r="Q151" s="81">
        <f t="shared" si="52"/>
        <v>0</v>
      </c>
      <c r="R151" s="53"/>
      <c r="S151" s="86">
        <f t="shared" si="53"/>
        <v>0</v>
      </c>
      <c r="T151" s="53"/>
      <c r="U151" s="81">
        <f t="shared" si="55"/>
        <v>0</v>
      </c>
      <c r="V151" s="53"/>
      <c r="W151" s="86">
        <f t="shared" si="56"/>
        <v>0</v>
      </c>
      <c r="X151" s="53"/>
      <c r="Y151" s="81">
        <f t="shared" si="54"/>
        <v>0</v>
      </c>
      <c r="Z151" s="54"/>
      <c r="AA151" s="54"/>
      <c r="AB151" s="82">
        <f t="shared" si="57"/>
        <v>0</v>
      </c>
    </row>
    <row r="152" spans="1:28" ht="14.25">
      <c r="A152" s="136">
        <v>140</v>
      </c>
      <c r="B152" s="18"/>
      <c r="C152" s="52"/>
      <c r="D152" s="53"/>
      <c r="E152" s="81">
        <f t="shared" si="46"/>
        <v>0</v>
      </c>
      <c r="F152" s="53"/>
      <c r="G152" s="86">
        <f t="shared" si="47"/>
        <v>0</v>
      </c>
      <c r="H152" s="53"/>
      <c r="I152" s="81">
        <f t="shared" si="48"/>
        <v>0</v>
      </c>
      <c r="J152" s="53"/>
      <c r="K152" s="86">
        <f t="shared" si="49"/>
        <v>0</v>
      </c>
      <c r="L152" s="53"/>
      <c r="M152" s="81">
        <f t="shared" si="50"/>
        <v>0</v>
      </c>
      <c r="N152" s="53"/>
      <c r="O152" s="86">
        <f t="shared" si="51"/>
        <v>0</v>
      </c>
      <c r="P152" s="53"/>
      <c r="Q152" s="81">
        <f t="shared" si="52"/>
        <v>0</v>
      </c>
      <c r="R152" s="53"/>
      <c r="S152" s="86">
        <f t="shared" si="53"/>
        <v>0</v>
      </c>
      <c r="T152" s="53"/>
      <c r="U152" s="81">
        <f t="shared" si="55"/>
        <v>0</v>
      </c>
      <c r="V152" s="53"/>
      <c r="W152" s="86">
        <f t="shared" si="56"/>
        <v>0</v>
      </c>
      <c r="X152" s="53"/>
      <c r="Y152" s="81">
        <f t="shared" si="54"/>
        <v>0</v>
      </c>
      <c r="Z152" s="54"/>
      <c r="AA152" s="54"/>
      <c r="AB152" s="82">
        <f t="shared" si="57"/>
        <v>0</v>
      </c>
    </row>
    <row r="153" spans="1:28" ht="14.25">
      <c r="A153" s="136">
        <v>141</v>
      </c>
      <c r="B153" s="18"/>
      <c r="C153" s="52"/>
      <c r="D153" s="53"/>
      <c r="E153" s="81">
        <f t="shared" si="46"/>
        <v>0</v>
      </c>
      <c r="F153" s="53"/>
      <c r="G153" s="86">
        <f t="shared" si="47"/>
        <v>0</v>
      </c>
      <c r="H153" s="53"/>
      <c r="I153" s="81">
        <f t="shared" si="48"/>
        <v>0</v>
      </c>
      <c r="J153" s="53"/>
      <c r="K153" s="86">
        <f t="shared" si="49"/>
        <v>0</v>
      </c>
      <c r="L153" s="53"/>
      <c r="M153" s="81">
        <f t="shared" si="50"/>
        <v>0</v>
      </c>
      <c r="N153" s="53"/>
      <c r="O153" s="86">
        <f t="shared" si="51"/>
        <v>0</v>
      </c>
      <c r="P153" s="53"/>
      <c r="Q153" s="81">
        <f t="shared" si="52"/>
        <v>0</v>
      </c>
      <c r="R153" s="53"/>
      <c r="S153" s="86">
        <f t="shared" si="53"/>
        <v>0</v>
      </c>
      <c r="T153" s="53"/>
      <c r="U153" s="81">
        <f t="shared" si="55"/>
        <v>0</v>
      </c>
      <c r="V153" s="53"/>
      <c r="W153" s="86">
        <f t="shared" si="56"/>
        <v>0</v>
      </c>
      <c r="X153" s="53"/>
      <c r="Y153" s="81">
        <f t="shared" si="54"/>
        <v>0</v>
      </c>
      <c r="Z153" s="54"/>
      <c r="AA153" s="54"/>
      <c r="AB153" s="82">
        <f t="shared" si="57"/>
        <v>0</v>
      </c>
    </row>
    <row r="154" spans="1:28" ht="14.25">
      <c r="A154" s="136">
        <v>142</v>
      </c>
      <c r="B154" s="18"/>
      <c r="C154" s="52"/>
      <c r="D154" s="53"/>
      <c r="E154" s="81">
        <f t="shared" si="46"/>
        <v>0</v>
      </c>
      <c r="F154" s="53"/>
      <c r="G154" s="86">
        <f t="shared" si="47"/>
        <v>0</v>
      </c>
      <c r="H154" s="53"/>
      <c r="I154" s="81">
        <f t="shared" si="48"/>
        <v>0</v>
      </c>
      <c r="J154" s="53"/>
      <c r="K154" s="86">
        <f t="shared" si="49"/>
        <v>0</v>
      </c>
      <c r="L154" s="53"/>
      <c r="M154" s="81">
        <f t="shared" si="50"/>
        <v>0</v>
      </c>
      <c r="N154" s="53"/>
      <c r="O154" s="86">
        <f t="shared" si="51"/>
        <v>0</v>
      </c>
      <c r="P154" s="53"/>
      <c r="Q154" s="81">
        <f t="shared" si="52"/>
        <v>0</v>
      </c>
      <c r="R154" s="53"/>
      <c r="S154" s="86">
        <f t="shared" si="53"/>
        <v>0</v>
      </c>
      <c r="T154" s="53"/>
      <c r="U154" s="81">
        <f t="shared" si="55"/>
        <v>0</v>
      </c>
      <c r="V154" s="53"/>
      <c r="W154" s="86">
        <f t="shared" si="56"/>
        <v>0</v>
      </c>
      <c r="X154" s="53"/>
      <c r="Y154" s="81">
        <f t="shared" si="54"/>
        <v>0</v>
      </c>
      <c r="Z154" s="54"/>
      <c r="AA154" s="54"/>
      <c r="AB154" s="82">
        <f t="shared" si="57"/>
        <v>0</v>
      </c>
    </row>
    <row r="155" spans="1:28" ht="14.25">
      <c r="A155" s="136">
        <v>143</v>
      </c>
      <c r="B155" s="18"/>
      <c r="C155" s="52"/>
      <c r="D155" s="53"/>
      <c r="E155" s="81">
        <f t="shared" si="46"/>
        <v>0</v>
      </c>
      <c r="F155" s="53"/>
      <c r="G155" s="86">
        <f t="shared" si="47"/>
        <v>0</v>
      </c>
      <c r="H155" s="53"/>
      <c r="I155" s="81">
        <f t="shared" si="48"/>
        <v>0</v>
      </c>
      <c r="J155" s="53"/>
      <c r="K155" s="86">
        <f t="shared" si="49"/>
        <v>0</v>
      </c>
      <c r="L155" s="53"/>
      <c r="M155" s="81">
        <f t="shared" si="50"/>
        <v>0</v>
      </c>
      <c r="N155" s="53"/>
      <c r="O155" s="86">
        <f t="shared" si="51"/>
        <v>0</v>
      </c>
      <c r="P155" s="53"/>
      <c r="Q155" s="81">
        <f t="shared" si="52"/>
        <v>0</v>
      </c>
      <c r="R155" s="53"/>
      <c r="S155" s="86">
        <f t="shared" si="53"/>
        <v>0</v>
      </c>
      <c r="T155" s="53"/>
      <c r="U155" s="81">
        <f t="shared" si="55"/>
        <v>0</v>
      </c>
      <c r="V155" s="53"/>
      <c r="W155" s="86">
        <f t="shared" si="56"/>
        <v>0</v>
      </c>
      <c r="X155" s="53"/>
      <c r="Y155" s="81">
        <f t="shared" si="54"/>
        <v>0</v>
      </c>
      <c r="Z155" s="54"/>
      <c r="AA155" s="54"/>
      <c r="AB155" s="82">
        <f t="shared" si="57"/>
        <v>0</v>
      </c>
    </row>
    <row r="156" spans="1:28" ht="14.25">
      <c r="A156" s="136">
        <v>144</v>
      </c>
      <c r="B156" s="18"/>
      <c r="C156" s="52"/>
      <c r="D156" s="53"/>
      <c r="E156" s="81">
        <f t="shared" si="46"/>
        <v>0</v>
      </c>
      <c r="F156" s="53"/>
      <c r="G156" s="86">
        <f t="shared" si="47"/>
        <v>0</v>
      </c>
      <c r="H156" s="53"/>
      <c r="I156" s="81">
        <f t="shared" si="48"/>
        <v>0</v>
      </c>
      <c r="J156" s="53"/>
      <c r="K156" s="86">
        <f t="shared" si="49"/>
        <v>0</v>
      </c>
      <c r="L156" s="53"/>
      <c r="M156" s="81">
        <f t="shared" si="50"/>
        <v>0</v>
      </c>
      <c r="N156" s="53"/>
      <c r="O156" s="86">
        <f t="shared" si="51"/>
        <v>0</v>
      </c>
      <c r="P156" s="53"/>
      <c r="Q156" s="81">
        <f t="shared" si="52"/>
        <v>0</v>
      </c>
      <c r="R156" s="53"/>
      <c r="S156" s="86">
        <f t="shared" si="53"/>
        <v>0</v>
      </c>
      <c r="T156" s="53"/>
      <c r="U156" s="81">
        <f t="shared" si="55"/>
        <v>0</v>
      </c>
      <c r="V156" s="53"/>
      <c r="W156" s="86">
        <f t="shared" si="56"/>
        <v>0</v>
      </c>
      <c r="X156" s="53"/>
      <c r="Y156" s="81">
        <f t="shared" si="54"/>
        <v>0</v>
      </c>
      <c r="Z156" s="54"/>
      <c r="AA156" s="54"/>
      <c r="AB156" s="82">
        <f t="shared" si="57"/>
        <v>0</v>
      </c>
    </row>
    <row r="157" spans="1:28" ht="14.25">
      <c r="A157" s="136">
        <v>145</v>
      </c>
      <c r="B157" s="18"/>
      <c r="C157" s="52"/>
      <c r="D157" s="53"/>
      <c r="E157" s="81">
        <f t="shared" si="46"/>
        <v>0</v>
      </c>
      <c r="F157" s="53"/>
      <c r="G157" s="86">
        <f t="shared" si="47"/>
        <v>0</v>
      </c>
      <c r="H157" s="53"/>
      <c r="I157" s="81">
        <f t="shared" si="48"/>
        <v>0</v>
      </c>
      <c r="J157" s="53"/>
      <c r="K157" s="86">
        <f t="shared" si="49"/>
        <v>0</v>
      </c>
      <c r="L157" s="53"/>
      <c r="M157" s="81">
        <f t="shared" si="50"/>
        <v>0</v>
      </c>
      <c r="N157" s="53"/>
      <c r="O157" s="86">
        <f t="shared" si="51"/>
        <v>0</v>
      </c>
      <c r="P157" s="53"/>
      <c r="Q157" s="81">
        <f t="shared" si="52"/>
        <v>0</v>
      </c>
      <c r="R157" s="53"/>
      <c r="S157" s="86">
        <f t="shared" si="53"/>
        <v>0</v>
      </c>
      <c r="T157" s="53"/>
      <c r="U157" s="81">
        <f t="shared" si="55"/>
        <v>0</v>
      </c>
      <c r="V157" s="53"/>
      <c r="W157" s="86">
        <f t="shared" si="56"/>
        <v>0</v>
      </c>
      <c r="X157" s="53"/>
      <c r="Y157" s="81">
        <f t="shared" si="54"/>
        <v>0</v>
      </c>
      <c r="Z157" s="54"/>
      <c r="AA157" s="54"/>
      <c r="AB157" s="82">
        <f t="shared" si="57"/>
        <v>0</v>
      </c>
    </row>
    <row r="158" spans="1:28" ht="14.25">
      <c r="A158" s="136">
        <v>146</v>
      </c>
      <c r="B158" s="18"/>
      <c r="C158" s="52"/>
      <c r="D158" s="53"/>
      <c r="E158" s="81">
        <f t="shared" si="46"/>
        <v>0</v>
      </c>
      <c r="F158" s="53"/>
      <c r="G158" s="86">
        <f t="shared" si="47"/>
        <v>0</v>
      </c>
      <c r="H158" s="53"/>
      <c r="I158" s="81">
        <f t="shared" si="48"/>
        <v>0</v>
      </c>
      <c r="J158" s="53"/>
      <c r="K158" s="86">
        <f t="shared" si="49"/>
        <v>0</v>
      </c>
      <c r="L158" s="53"/>
      <c r="M158" s="81">
        <f t="shared" si="50"/>
        <v>0</v>
      </c>
      <c r="N158" s="53"/>
      <c r="O158" s="86">
        <f t="shared" si="51"/>
        <v>0</v>
      </c>
      <c r="P158" s="53"/>
      <c r="Q158" s="81">
        <f t="shared" si="52"/>
        <v>0</v>
      </c>
      <c r="R158" s="53"/>
      <c r="S158" s="86">
        <f t="shared" si="53"/>
        <v>0</v>
      </c>
      <c r="T158" s="53"/>
      <c r="U158" s="81">
        <f t="shared" si="55"/>
        <v>0</v>
      </c>
      <c r="V158" s="53"/>
      <c r="W158" s="86">
        <f t="shared" si="56"/>
        <v>0</v>
      </c>
      <c r="X158" s="53"/>
      <c r="Y158" s="81">
        <f t="shared" si="54"/>
        <v>0</v>
      </c>
      <c r="Z158" s="54"/>
      <c r="AA158" s="54"/>
      <c r="AB158" s="82">
        <f t="shared" si="57"/>
        <v>0</v>
      </c>
    </row>
    <row r="159" spans="1:28" ht="14.25">
      <c r="A159" s="136">
        <v>147</v>
      </c>
      <c r="B159" s="18"/>
      <c r="C159" s="52"/>
      <c r="D159" s="53"/>
      <c r="E159" s="81">
        <f t="shared" si="46"/>
        <v>0</v>
      </c>
      <c r="F159" s="53"/>
      <c r="G159" s="86">
        <f t="shared" si="47"/>
        <v>0</v>
      </c>
      <c r="H159" s="53"/>
      <c r="I159" s="81">
        <f t="shared" si="48"/>
        <v>0</v>
      </c>
      <c r="J159" s="53"/>
      <c r="K159" s="86">
        <f t="shared" si="49"/>
        <v>0</v>
      </c>
      <c r="L159" s="53"/>
      <c r="M159" s="81">
        <f t="shared" si="50"/>
        <v>0</v>
      </c>
      <c r="N159" s="53"/>
      <c r="O159" s="86">
        <f t="shared" si="51"/>
        <v>0</v>
      </c>
      <c r="P159" s="53"/>
      <c r="Q159" s="81">
        <f t="shared" si="52"/>
        <v>0</v>
      </c>
      <c r="R159" s="53"/>
      <c r="S159" s="86">
        <f t="shared" si="53"/>
        <v>0</v>
      </c>
      <c r="T159" s="53"/>
      <c r="U159" s="81">
        <f t="shared" si="55"/>
        <v>0</v>
      </c>
      <c r="V159" s="53"/>
      <c r="W159" s="86">
        <f t="shared" si="56"/>
        <v>0</v>
      </c>
      <c r="X159" s="53"/>
      <c r="Y159" s="81">
        <f t="shared" si="54"/>
        <v>0</v>
      </c>
      <c r="Z159" s="54"/>
      <c r="AA159" s="54"/>
      <c r="AB159" s="82">
        <f t="shared" si="57"/>
        <v>0</v>
      </c>
    </row>
    <row r="160" spans="1:28" ht="14.25">
      <c r="A160" s="136">
        <v>148</v>
      </c>
      <c r="B160" s="18"/>
      <c r="C160" s="52"/>
      <c r="D160" s="53"/>
      <c r="E160" s="81">
        <f t="shared" si="46"/>
        <v>0</v>
      </c>
      <c r="F160" s="53"/>
      <c r="G160" s="86">
        <f t="shared" si="47"/>
        <v>0</v>
      </c>
      <c r="H160" s="53"/>
      <c r="I160" s="81">
        <f t="shared" si="48"/>
        <v>0</v>
      </c>
      <c r="J160" s="53"/>
      <c r="K160" s="86">
        <f t="shared" si="49"/>
        <v>0</v>
      </c>
      <c r="L160" s="53"/>
      <c r="M160" s="81">
        <f t="shared" si="50"/>
        <v>0</v>
      </c>
      <c r="N160" s="53"/>
      <c r="O160" s="86">
        <f t="shared" si="51"/>
        <v>0</v>
      </c>
      <c r="P160" s="53"/>
      <c r="Q160" s="81">
        <f t="shared" si="52"/>
        <v>0</v>
      </c>
      <c r="R160" s="53"/>
      <c r="S160" s="86">
        <f t="shared" si="53"/>
        <v>0</v>
      </c>
      <c r="T160" s="53"/>
      <c r="U160" s="81">
        <f t="shared" si="55"/>
        <v>0</v>
      </c>
      <c r="V160" s="53"/>
      <c r="W160" s="86">
        <f t="shared" si="56"/>
        <v>0</v>
      </c>
      <c r="X160" s="53"/>
      <c r="Y160" s="81">
        <f t="shared" si="54"/>
        <v>0</v>
      </c>
      <c r="Z160" s="54"/>
      <c r="AA160" s="54"/>
      <c r="AB160" s="82">
        <f t="shared" si="57"/>
        <v>0</v>
      </c>
    </row>
    <row r="161" spans="1:28" ht="14.25">
      <c r="A161" s="136">
        <v>149</v>
      </c>
      <c r="B161" s="18"/>
      <c r="C161" s="52"/>
      <c r="D161" s="53"/>
      <c r="E161" s="81">
        <f t="shared" si="46"/>
        <v>0</v>
      </c>
      <c r="F161" s="53"/>
      <c r="G161" s="86">
        <f t="shared" si="47"/>
        <v>0</v>
      </c>
      <c r="H161" s="53"/>
      <c r="I161" s="81">
        <f t="shared" si="48"/>
        <v>0</v>
      </c>
      <c r="J161" s="53"/>
      <c r="K161" s="86">
        <f t="shared" si="49"/>
        <v>0</v>
      </c>
      <c r="L161" s="53"/>
      <c r="M161" s="81">
        <f t="shared" si="50"/>
        <v>0</v>
      </c>
      <c r="N161" s="53"/>
      <c r="O161" s="86">
        <f t="shared" si="51"/>
        <v>0</v>
      </c>
      <c r="P161" s="53"/>
      <c r="Q161" s="81">
        <f t="shared" si="52"/>
        <v>0</v>
      </c>
      <c r="R161" s="53"/>
      <c r="S161" s="86">
        <f t="shared" si="53"/>
        <v>0</v>
      </c>
      <c r="T161" s="53"/>
      <c r="U161" s="81">
        <f t="shared" si="55"/>
        <v>0</v>
      </c>
      <c r="V161" s="53"/>
      <c r="W161" s="86">
        <f t="shared" si="56"/>
        <v>0</v>
      </c>
      <c r="X161" s="53"/>
      <c r="Y161" s="81">
        <f t="shared" si="54"/>
        <v>0</v>
      </c>
      <c r="Z161" s="54"/>
      <c r="AA161" s="54"/>
      <c r="AB161" s="82">
        <f t="shared" si="57"/>
        <v>0</v>
      </c>
    </row>
    <row r="162" spans="1:28" ht="14.25">
      <c r="A162" s="136">
        <v>150</v>
      </c>
      <c r="B162" s="18"/>
      <c r="C162" s="52"/>
      <c r="D162" s="53"/>
      <c r="E162" s="81">
        <f t="shared" si="46"/>
        <v>0</v>
      </c>
      <c r="F162" s="53"/>
      <c r="G162" s="86">
        <f t="shared" si="47"/>
        <v>0</v>
      </c>
      <c r="H162" s="53"/>
      <c r="I162" s="81">
        <f t="shared" si="48"/>
        <v>0</v>
      </c>
      <c r="J162" s="53"/>
      <c r="K162" s="86">
        <f t="shared" si="49"/>
        <v>0</v>
      </c>
      <c r="L162" s="53"/>
      <c r="M162" s="81">
        <f t="shared" si="50"/>
        <v>0</v>
      </c>
      <c r="N162" s="53"/>
      <c r="O162" s="86">
        <f t="shared" si="51"/>
        <v>0</v>
      </c>
      <c r="P162" s="53"/>
      <c r="Q162" s="81">
        <f t="shared" si="52"/>
        <v>0</v>
      </c>
      <c r="R162" s="53"/>
      <c r="S162" s="86">
        <f t="shared" si="53"/>
        <v>0</v>
      </c>
      <c r="T162" s="53"/>
      <c r="U162" s="81">
        <f t="shared" si="55"/>
        <v>0</v>
      </c>
      <c r="V162" s="53"/>
      <c r="W162" s="86">
        <f t="shared" si="56"/>
        <v>0</v>
      </c>
      <c r="X162" s="53"/>
      <c r="Y162" s="81">
        <f t="shared" si="54"/>
        <v>0</v>
      </c>
      <c r="Z162" s="54"/>
      <c r="AA162" s="54"/>
      <c r="AB162" s="82">
        <f t="shared" si="57"/>
        <v>0</v>
      </c>
    </row>
    <row r="163" spans="1:28" ht="14.25">
      <c r="A163" s="136">
        <v>151</v>
      </c>
      <c r="B163" s="18"/>
      <c r="C163" s="52"/>
      <c r="D163" s="53"/>
      <c r="E163" s="81">
        <f t="shared" si="46"/>
        <v>0</v>
      </c>
      <c r="F163" s="53"/>
      <c r="G163" s="86">
        <f t="shared" si="47"/>
        <v>0</v>
      </c>
      <c r="H163" s="53"/>
      <c r="I163" s="81">
        <f t="shared" si="48"/>
        <v>0</v>
      </c>
      <c r="J163" s="53"/>
      <c r="K163" s="86">
        <f t="shared" si="49"/>
        <v>0</v>
      </c>
      <c r="L163" s="53"/>
      <c r="M163" s="81">
        <f t="shared" si="50"/>
        <v>0</v>
      </c>
      <c r="N163" s="53"/>
      <c r="O163" s="86">
        <f t="shared" si="51"/>
        <v>0</v>
      </c>
      <c r="P163" s="53"/>
      <c r="Q163" s="81">
        <f t="shared" si="52"/>
        <v>0</v>
      </c>
      <c r="R163" s="53"/>
      <c r="S163" s="86">
        <f t="shared" si="53"/>
        <v>0</v>
      </c>
      <c r="T163" s="53"/>
      <c r="U163" s="81">
        <f t="shared" si="55"/>
        <v>0</v>
      </c>
      <c r="V163" s="53"/>
      <c r="W163" s="86">
        <f t="shared" si="56"/>
        <v>0</v>
      </c>
      <c r="X163" s="53"/>
      <c r="Y163" s="81">
        <f t="shared" si="54"/>
        <v>0</v>
      </c>
      <c r="Z163" s="54"/>
      <c r="AA163" s="54"/>
      <c r="AB163" s="82">
        <f t="shared" si="57"/>
        <v>0</v>
      </c>
    </row>
    <row r="164" spans="1:28" ht="14.25">
      <c r="A164" s="136">
        <v>152</v>
      </c>
      <c r="B164" s="18"/>
      <c r="C164" s="52"/>
      <c r="D164" s="53"/>
      <c r="E164" s="81">
        <f t="shared" si="46"/>
        <v>0</v>
      </c>
      <c r="F164" s="53"/>
      <c r="G164" s="86">
        <f t="shared" si="47"/>
        <v>0</v>
      </c>
      <c r="H164" s="53"/>
      <c r="I164" s="81">
        <f t="shared" si="48"/>
        <v>0</v>
      </c>
      <c r="J164" s="53"/>
      <c r="K164" s="86">
        <f t="shared" si="49"/>
        <v>0</v>
      </c>
      <c r="L164" s="53"/>
      <c r="M164" s="81">
        <f t="shared" si="50"/>
        <v>0</v>
      </c>
      <c r="N164" s="53"/>
      <c r="O164" s="86">
        <f t="shared" si="51"/>
        <v>0</v>
      </c>
      <c r="P164" s="53"/>
      <c r="Q164" s="81">
        <f t="shared" si="52"/>
        <v>0</v>
      </c>
      <c r="R164" s="53"/>
      <c r="S164" s="86">
        <f t="shared" si="53"/>
        <v>0</v>
      </c>
      <c r="T164" s="53"/>
      <c r="U164" s="81">
        <f t="shared" si="55"/>
        <v>0</v>
      </c>
      <c r="V164" s="53"/>
      <c r="W164" s="86">
        <f t="shared" si="56"/>
        <v>0</v>
      </c>
      <c r="X164" s="53"/>
      <c r="Y164" s="81">
        <f t="shared" si="54"/>
        <v>0</v>
      </c>
      <c r="Z164" s="54"/>
      <c r="AA164" s="54"/>
      <c r="AB164" s="82">
        <f t="shared" si="57"/>
        <v>0</v>
      </c>
    </row>
    <row r="165" spans="1:28" ht="14.25">
      <c r="A165" s="136">
        <v>153</v>
      </c>
      <c r="B165" s="18"/>
      <c r="C165" s="52"/>
      <c r="D165" s="53"/>
      <c r="E165" s="81">
        <f t="shared" si="46"/>
        <v>0</v>
      </c>
      <c r="F165" s="53"/>
      <c r="G165" s="86">
        <f t="shared" si="47"/>
        <v>0</v>
      </c>
      <c r="H165" s="53"/>
      <c r="I165" s="81">
        <f t="shared" si="48"/>
        <v>0</v>
      </c>
      <c r="J165" s="53"/>
      <c r="K165" s="86">
        <f t="shared" si="49"/>
        <v>0</v>
      </c>
      <c r="L165" s="53"/>
      <c r="M165" s="81">
        <f t="shared" si="50"/>
        <v>0</v>
      </c>
      <c r="N165" s="53"/>
      <c r="O165" s="86">
        <f t="shared" si="51"/>
        <v>0</v>
      </c>
      <c r="P165" s="53"/>
      <c r="Q165" s="81">
        <f t="shared" si="52"/>
        <v>0</v>
      </c>
      <c r="R165" s="53"/>
      <c r="S165" s="86">
        <f t="shared" si="53"/>
        <v>0</v>
      </c>
      <c r="T165" s="53"/>
      <c r="U165" s="81">
        <f t="shared" si="55"/>
        <v>0</v>
      </c>
      <c r="V165" s="53"/>
      <c r="W165" s="86">
        <f t="shared" si="56"/>
        <v>0</v>
      </c>
      <c r="X165" s="53"/>
      <c r="Y165" s="81">
        <f t="shared" si="54"/>
        <v>0</v>
      </c>
      <c r="Z165" s="54"/>
      <c r="AA165" s="54"/>
      <c r="AB165" s="82">
        <f t="shared" si="57"/>
        <v>0</v>
      </c>
    </row>
    <row r="166" spans="1:28" ht="14.25">
      <c r="A166" s="136">
        <v>154</v>
      </c>
      <c r="B166" s="18"/>
      <c r="C166" s="52"/>
      <c r="D166" s="53"/>
      <c r="E166" s="81">
        <f t="shared" si="46"/>
        <v>0</v>
      </c>
      <c r="F166" s="53"/>
      <c r="G166" s="86">
        <f t="shared" si="47"/>
        <v>0</v>
      </c>
      <c r="H166" s="53"/>
      <c r="I166" s="81">
        <f t="shared" si="48"/>
        <v>0</v>
      </c>
      <c r="J166" s="53"/>
      <c r="K166" s="86">
        <f t="shared" si="49"/>
        <v>0</v>
      </c>
      <c r="L166" s="53"/>
      <c r="M166" s="81">
        <f t="shared" si="50"/>
        <v>0</v>
      </c>
      <c r="N166" s="53"/>
      <c r="O166" s="86">
        <f t="shared" si="51"/>
        <v>0</v>
      </c>
      <c r="P166" s="53"/>
      <c r="Q166" s="81">
        <f t="shared" si="52"/>
        <v>0</v>
      </c>
      <c r="R166" s="53"/>
      <c r="S166" s="86">
        <f t="shared" si="53"/>
        <v>0</v>
      </c>
      <c r="T166" s="53"/>
      <c r="U166" s="81">
        <f t="shared" si="55"/>
        <v>0</v>
      </c>
      <c r="V166" s="53"/>
      <c r="W166" s="86">
        <f t="shared" si="56"/>
        <v>0</v>
      </c>
      <c r="X166" s="53"/>
      <c r="Y166" s="81">
        <f t="shared" si="54"/>
        <v>0</v>
      </c>
      <c r="Z166" s="54"/>
      <c r="AA166" s="54"/>
      <c r="AB166" s="82">
        <f t="shared" si="57"/>
        <v>0</v>
      </c>
    </row>
    <row r="167" spans="1:28" ht="14.25">
      <c r="A167" s="136">
        <v>155</v>
      </c>
      <c r="B167" s="18"/>
      <c r="C167" s="52"/>
      <c r="D167" s="53"/>
      <c r="E167" s="81">
        <f t="shared" si="46"/>
        <v>0</v>
      </c>
      <c r="F167" s="53"/>
      <c r="G167" s="86">
        <f t="shared" si="47"/>
        <v>0</v>
      </c>
      <c r="H167" s="53"/>
      <c r="I167" s="81">
        <f t="shared" si="48"/>
        <v>0</v>
      </c>
      <c r="J167" s="53"/>
      <c r="K167" s="86">
        <f t="shared" si="49"/>
        <v>0</v>
      </c>
      <c r="L167" s="53"/>
      <c r="M167" s="81">
        <f t="shared" si="50"/>
        <v>0</v>
      </c>
      <c r="N167" s="53"/>
      <c r="O167" s="86">
        <f t="shared" si="51"/>
        <v>0</v>
      </c>
      <c r="P167" s="53"/>
      <c r="Q167" s="81">
        <f t="shared" si="52"/>
        <v>0</v>
      </c>
      <c r="R167" s="53"/>
      <c r="S167" s="86">
        <f t="shared" si="53"/>
        <v>0</v>
      </c>
      <c r="T167" s="53"/>
      <c r="U167" s="81">
        <f t="shared" si="55"/>
        <v>0</v>
      </c>
      <c r="V167" s="53"/>
      <c r="W167" s="86">
        <f t="shared" si="56"/>
        <v>0</v>
      </c>
      <c r="X167" s="53"/>
      <c r="Y167" s="81">
        <f t="shared" si="54"/>
        <v>0</v>
      </c>
      <c r="Z167" s="54"/>
      <c r="AA167" s="54"/>
      <c r="AB167" s="82">
        <f t="shared" si="57"/>
        <v>0</v>
      </c>
    </row>
    <row r="168" spans="1:28" ht="14.25">
      <c r="A168" s="136">
        <v>156</v>
      </c>
      <c r="B168" s="18"/>
      <c r="C168" s="52"/>
      <c r="D168" s="53"/>
      <c r="E168" s="81">
        <f t="shared" si="46"/>
        <v>0</v>
      </c>
      <c r="F168" s="53"/>
      <c r="G168" s="86">
        <f t="shared" si="47"/>
        <v>0</v>
      </c>
      <c r="H168" s="53"/>
      <c r="I168" s="81">
        <f t="shared" si="48"/>
        <v>0</v>
      </c>
      <c r="J168" s="53"/>
      <c r="K168" s="86">
        <f t="shared" si="49"/>
        <v>0</v>
      </c>
      <c r="L168" s="53"/>
      <c r="M168" s="81">
        <f t="shared" si="50"/>
        <v>0</v>
      </c>
      <c r="N168" s="53"/>
      <c r="O168" s="86">
        <f t="shared" si="51"/>
        <v>0</v>
      </c>
      <c r="P168" s="53"/>
      <c r="Q168" s="81">
        <f t="shared" si="52"/>
        <v>0</v>
      </c>
      <c r="R168" s="53"/>
      <c r="S168" s="86">
        <f t="shared" si="53"/>
        <v>0</v>
      </c>
      <c r="T168" s="53"/>
      <c r="U168" s="81">
        <f t="shared" si="55"/>
        <v>0</v>
      </c>
      <c r="V168" s="53"/>
      <c r="W168" s="86">
        <f t="shared" si="56"/>
        <v>0</v>
      </c>
      <c r="X168" s="53"/>
      <c r="Y168" s="81">
        <f t="shared" si="54"/>
        <v>0</v>
      </c>
      <c r="Z168" s="54"/>
      <c r="AA168" s="54"/>
      <c r="AB168" s="82">
        <f t="shared" si="57"/>
        <v>0</v>
      </c>
    </row>
    <row r="169" spans="1:28" ht="14.25">
      <c r="A169" s="136">
        <v>157</v>
      </c>
      <c r="B169" s="18"/>
      <c r="C169" s="52"/>
      <c r="D169" s="53"/>
      <c r="E169" s="81">
        <f t="shared" si="46"/>
        <v>0</v>
      </c>
      <c r="F169" s="53"/>
      <c r="G169" s="86">
        <f t="shared" si="47"/>
        <v>0</v>
      </c>
      <c r="H169" s="53"/>
      <c r="I169" s="81">
        <f t="shared" si="48"/>
        <v>0</v>
      </c>
      <c r="J169" s="53"/>
      <c r="K169" s="86">
        <f t="shared" si="49"/>
        <v>0</v>
      </c>
      <c r="L169" s="53"/>
      <c r="M169" s="81">
        <f t="shared" si="50"/>
        <v>0</v>
      </c>
      <c r="N169" s="53"/>
      <c r="O169" s="86">
        <f t="shared" si="51"/>
        <v>0</v>
      </c>
      <c r="P169" s="53"/>
      <c r="Q169" s="81">
        <f t="shared" si="52"/>
        <v>0</v>
      </c>
      <c r="R169" s="53"/>
      <c r="S169" s="86">
        <f t="shared" si="53"/>
        <v>0</v>
      </c>
      <c r="T169" s="53"/>
      <c r="U169" s="81">
        <f t="shared" si="55"/>
        <v>0</v>
      </c>
      <c r="V169" s="53"/>
      <c r="W169" s="86">
        <f t="shared" si="56"/>
        <v>0</v>
      </c>
      <c r="X169" s="53"/>
      <c r="Y169" s="81">
        <f t="shared" si="54"/>
        <v>0</v>
      </c>
      <c r="Z169" s="54"/>
      <c r="AA169" s="54"/>
      <c r="AB169" s="82">
        <f t="shared" si="57"/>
        <v>0</v>
      </c>
    </row>
    <row r="170" spans="1:28" ht="14.25">
      <c r="A170" s="136">
        <v>158</v>
      </c>
      <c r="B170" s="18"/>
      <c r="C170" s="52"/>
      <c r="D170" s="53"/>
      <c r="E170" s="81">
        <f t="shared" si="46"/>
        <v>0</v>
      </c>
      <c r="F170" s="53"/>
      <c r="G170" s="86">
        <f t="shared" si="47"/>
        <v>0</v>
      </c>
      <c r="H170" s="53"/>
      <c r="I170" s="81">
        <f t="shared" si="48"/>
        <v>0</v>
      </c>
      <c r="J170" s="53"/>
      <c r="K170" s="86">
        <f t="shared" si="49"/>
        <v>0</v>
      </c>
      <c r="L170" s="53"/>
      <c r="M170" s="81">
        <f t="shared" si="50"/>
        <v>0</v>
      </c>
      <c r="N170" s="53"/>
      <c r="O170" s="86">
        <f t="shared" si="51"/>
        <v>0</v>
      </c>
      <c r="P170" s="53"/>
      <c r="Q170" s="81">
        <f t="shared" si="52"/>
        <v>0</v>
      </c>
      <c r="R170" s="53"/>
      <c r="S170" s="86">
        <f t="shared" si="53"/>
        <v>0</v>
      </c>
      <c r="T170" s="53"/>
      <c r="U170" s="81">
        <f t="shared" si="55"/>
        <v>0</v>
      </c>
      <c r="V170" s="53"/>
      <c r="W170" s="86">
        <f t="shared" si="56"/>
        <v>0</v>
      </c>
      <c r="X170" s="53"/>
      <c r="Y170" s="81">
        <f t="shared" si="54"/>
        <v>0</v>
      </c>
      <c r="Z170" s="54"/>
      <c r="AA170" s="54"/>
      <c r="AB170" s="82">
        <f t="shared" si="57"/>
        <v>0</v>
      </c>
    </row>
    <row r="171" spans="1:28" ht="14.25">
      <c r="A171" s="136">
        <v>159</v>
      </c>
      <c r="B171" s="18"/>
      <c r="C171" s="52"/>
      <c r="D171" s="53"/>
      <c r="E171" s="81">
        <f t="shared" si="46"/>
        <v>0</v>
      </c>
      <c r="F171" s="53"/>
      <c r="G171" s="86">
        <f t="shared" si="47"/>
        <v>0</v>
      </c>
      <c r="H171" s="53"/>
      <c r="I171" s="81">
        <f t="shared" si="48"/>
        <v>0</v>
      </c>
      <c r="J171" s="53"/>
      <c r="K171" s="86">
        <f t="shared" si="49"/>
        <v>0</v>
      </c>
      <c r="L171" s="53"/>
      <c r="M171" s="81">
        <f t="shared" si="50"/>
        <v>0</v>
      </c>
      <c r="N171" s="53"/>
      <c r="O171" s="86">
        <f t="shared" si="51"/>
        <v>0</v>
      </c>
      <c r="P171" s="53"/>
      <c r="Q171" s="81">
        <f t="shared" si="52"/>
        <v>0</v>
      </c>
      <c r="R171" s="53"/>
      <c r="S171" s="86">
        <f t="shared" si="53"/>
        <v>0</v>
      </c>
      <c r="T171" s="53"/>
      <c r="U171" s="81">
        <f t="shared" si="55"/>
        <v>0</v>
      </c>
      <c r="V171" s="53"/>
      <c r="W171" s="86">
        <f t="shared" si="56"/>
        <v>0</v>
      </c>
      <c r="X171" s="53"/>
      <c r="Y171" s="81">
        <f t="shared" si="54"/>
        <v>0</v>
      </c>
      <c r="Z171" s="54"/>
      <c r="AA171" s="54"/>
      <c r="AB171" s="82">
        <f t="shared" si="57"/>
        <v>0</v>
      </c>
    </row>
    <row r="172" spans="1:28" ht="14.25">
      <c r="A172" s="136">
        <v>160</v>
      </c>
      <c r="B172" s="18"/>
      <c r="C172" s="52"/>
      <c r="D172" s="53"/>
      <c r="E172" s="81">
        <f t="shared" si="46"/>
        <v>0</v>
      </c>
      <c r="F172" s="53"/>
      <c r="G172" s="86">
        <f t="shared" si="47"/>
        <v>0</v>
      </c>
      <c r="H172" s="53"/>
      <c r="I172" s="81">
        <f t="shared" si="48"/>
        <v>0</v>
      </c>
      <c r="J172" s="53"/>
      <c r="K172" s="86">
        <f t="shared" si="49"/>
        <v>0</v>
      </c>
      <c r="L172" s="53"/>
      <c r="M172" s="81">
        <f t="shared" si="50"/>
        <v>0</v>
      </c>
      <c r="N172" s="53"/>
      <c r="O172" s="86">
        <f t="shared" si="51"/>
        <v>0</v>
      </c>
      <c r="P172" s="53"/>
      <c r="Q172" s="81">
        <f t="shared" si="52"/>
        <v>0</v>
      </c>
      <c r="R172" s="53"/>
      <c r="S172" s="86">
        <f t="shared" si="53"/>
        <v>0</v>
      </c>
      <c r="T172" s="53"/>
      <c r="U172" s="81">
        <f t="shared" si="55"/>
        <v>0</v>
      </c>
      <c r="V172" s="53"/>
      <c r="W172" s="86">
        <f t="shared" si="56"/>
        <v>0</v>
      </c>
      <c r="X172" s="53"/>
      <c r="Y172" s="81">
        <f t="shared" si="54"/>
        <v>0</v>
      </c>
      <c r="Z172" s="54"/>
      <c r="AA172" s="54"/>
      <c r="AB172" s="82">
        <f t="shared" si="57"/>
        <v>0</v>
      </c>
    </row>
    <row r="173" spans="1:28" ht="14.25">
      <c r="A173" s="136">
        <v>161</v>
      </c>
      <c r="B173" s="18"/>
      <c r="C173" s="52"/>
      <c r="D173" s="53"/>
      <c r="E173" s="81">
        <f t="shared" ref="E173:E202" si="58">D173*$E$12</f>
        <v>0</v>
      </c>
      <c r="F173" s="53"/>
      <c r="G173" s="86">
        <f t="shared" ref="G173:G202" si="59">F173*$G$12</f>
        <v>0</v>
      </c>
      <c r="H173" s="53"/>
      <c r="I173" s="81">
        <f t="shared" ref="I173:I202" si="60">H173*$I$12</f>
        <v>0</v>
      </c>
      <c r="J173" s="53"/>
      <c r="K173" s="86">
        <f t="shared" ref="K173:K202" si="61">J173*$K$12</f>
        <v>0</v>
      </c>
      <c r="L173" s="53"/>
      <c r="M173" s="81">
        <f t="shared" ref="M173:M202" si="62">L173*$M$12</f>
        <v>0</v>
      </c>
      <c r="N173" s="53"/>
      <c r="O173" s="86">
        <f t="shared" ref="O173:O202" si="63">N173*$O$12</f>
        <v>0</v>
      </c>
      <c r="P173" s="53"/>
      <c r="Q173" s="81">
        <f t="shared" ref="Q173:Q202" si="64">P173*$Q$12</f>
        <v>0</v>
      </c>
      <c r="R173" s="53"/>
      <c r="S173" s="86">
        <f t="shared" ref="S173:S202" si="65">R173*$S$12</f>
        <v>0</v>
      </c>
      <c r="T173" s="53"/>
      <c r="U173" s="81">
        <f t="shared" si="55"/>
        <v>0</v>
      </c>
      <c r="V173" s="53"/>
      <c r="W173" s="86">
        <f t="shared" si="56"/>
        <v>0</v>
      </c>
      <c r="X173" s="53"/>
      <c r="Y173" s="81">
        <f t="shared" ref="Y173:Y202" si="66">X173*$Y$12</f>
        <v>0</v>
      </c>
      <c r="Z173" s="54"/>
      <c r="AA173" s="54"/>
      <c r="AB173" s="82">
        <f t="shared" si="57"/>
        <v>0</v>
      </c>
    </row>
    <row r="174" spans="1:28" ht="14.25">
      <c r="A174" s="136">
        <v>162</v>
      </c>
      <c r="B174" s="18"/>
      <c r="C174" s="52"/>
      <c r="D174" s="53"/>
      <c r="E174" s="81">
        <f t="shared" si="58"/>
        <v>0</v>
      </c>
      <c r="F174" s="53"/>
      <c r="G174" s="86">
        <f t="shared" si="59"/>
        <v>0</v>
      </c>
      <c r="H174" s="53"/>
      <c r="I174" s="81">
        <f t="shared" si="60"/>
        <v>0</v>
      </c>
      <c r="J174" s="53"/>
      <c r="K174" s="86">
        <f t="shared" si="61"/>
        <v>0</v>
      </c>
      <c r="L174" s="53"/>
      <c r="M174" s="81">
        <f t="shared" si="62"/>
        <v>0</v>
      </c>
      <c r="N174" s="53"/>
      <c r="O174" s="86">
        <f t="shared" si="63"/>
        <v>0</v>
      </c>
      <c r="P174" s="53"/>
      <c r="Q174" s="81">
        <f t="shared" si="64"/>
        <v>0</v>
      </c>
      <c r="R174" s="53"/>
      <c r="S174" s="86">
        <f t="shared" si="65"/>
        <v>0</v>
      </c>
      <c r="T174" s="53"/>
      <c r="U174" s="81">
        <f t="shared" ref="U174:U202" si="67">T174*$U$12</f>
        <v>0</v>
      </c>
      <c r="V174" s="53"/>
      <c r="W174" s="86">
        <f t="shared" ref="W174:W202" si="68">V174*$W$12</f>
        <v>0</v>
      </c>
      <c r="X174" s="53"/>
      <c r="Y174" s="81">
        <f t="shared" si="66"/>
        <v>0</v>
      </c>
      <c r="Z174" s="54"/>
      <c r="AA174" s="54"/>
      <c r="AB174" s="82">
        <f t="shared" si="57"/>
        <v>0</v>
      </c>
    </row>
    <row r="175" spans="1:28" ht="14.25">
      <c r="A175" s="136">
        <v>163</v>
      </c>
      <c r="B175" s="18"/>
      <c r="C175" s="52"/>
      <c r="D175" s="53"/>
      <c r="E175" s="81">
        <f t="shared" si="58"/>
        <v>0</v>
      </c>
      <c r="F175" s="53"/>
      <c r="G175" s="86">
        <f t="shared" si="59"/>
        <v>0</v>
      </c>
      <c r="H175" s="53"/>
      <c r="I175" s="81">
        <f t="shared" si="60"/>
        <v>0</v>
      </c>
      <c r="J175" s="53"/>
      <c r="K175" s="86">
        <f t="shared" si="61"/>
        <v>0</v>
      </c>
      <c r="L175" s="53"/>
      <c r="M175" s="81">
        <f t="shared" si="62"/>
        <v>0</v>
      </c>
      <c r="N175" s="53"/>
      <c r="O175" s="86">
        <f t="shared" si="63"/>
        <v>0</v>
      </c>
      <c r="P175" s="53"/>
      <c r="Q175" s="81">
        <f t="shared" si="64"/>
        <v>0</v>
      </c>
      <c r="R175" s="53"/>
      <c r="S175" s="86">
        <f t="shared" si="65"/>
        <v>0</v>
      </c>
      <c r="T175" s="53"/>
      <c r="U175" s="81">
        <f t="shared" si="67"/>
        <v>0</v>
      </c>
      <c r="V175" s="53"/>
      <c r="W175" s="86">
        <f t="shared" si="68"/>
        <v>0</v>
      </c>
      <c r="X175" s="53"/>
      <c r="Y175" s="81">
        <f t="shared" si="66"/>
        <v>0</v>
      </c>
      <c r="Z175" s="54"/>
      <c r="AA175" s="54"/>
      <c r="AB175" s="82">
        <f t="shared" si="57"/>
        <v>0</v>
      </c>
    </row>
    <row r="176" spans="1:28" ht="14.25">
      <c r="A176" s="136">
        <v>164</v>
      </c>
      <c r="B176" s="18"/>
      <c r="C176" s="52"/>
      <c r="D176" s="53"/>
      <c r="E176" s="81">
        <f t="shared" si="58"/>
        <v>0</v>
      </c>
      <c r="F176" s="53"/>
      <c r="G176" s="86">
        <f t="shared" si="59"/>
        <v>0</v>
      </c>
      <c r="H176" s="53"/>
      <c r="I176" s="81">
        <f t="shared" si="60"/>
        <v>0</v>
      </c>
      <c r="J176" s="53"/>
      <c r="K176" s="86">
        <f t="shared" si="61"/>
        <v>0</v>
      </c>
      <c r="L176" s="53"/>
      <c r="M176" s="81">
        <f t="shared" si="62"/>
        <v>0</v>
      </c>
      <c r="N176" s="53"/>
      <c r="O176" s="86">
        <f t="shared" si="63"/>
        <v>0</v>
      </c>
      <c r="P176" s="53"/>
      <c r="Q176" s="81">
        <f t="shared" si="64"/>
        <v>0</v>
      </c>
      <c r="R176" s="53"/>
      <c r="S176" s="86">
        <f t="shared" si="65"/>
        <v>0</v>
      </c>
      <c r="T176" s="53"/>
      <c r="U176" s="81">
        <f t="shared" si="67"/>
        <v>0</v>
      </c>
      <c r="V176" s="53"/>
      <c r="W176" s="86">
        <f t="shared" si="68"/>
        <v>0</v>
      </c>
      <c r="X176" s="53"/>
      <c r="Y176" s="81">
        <f t="shared" si="66"/>
        <v>0</v>
      </c>
      <c r="Z176" s="54"/>
      <c r="AA176" s="54"/>
      <c r="AB176" s="82">
        <f t="shared" si="57"/>
        <v>0</v>
      </c>
    </row>
    <row r="177" spans="1:28" ht="14.25">
      <c r="A177" s="136">
        <v>165</v>
      </c>
      <c r="B177" s="18"/>
      <c r="C177" s="52"/>
      <c r="D177" s="53"/>
      <c r="E177" s="81">
        <f t="shared" si="58"/>
        <v>0</v>
      </c>
      <c r="F177" s="53"/>
      <c r="G177" s="86">
        <f t="shared" si="59"/>
        <v>0</v>
      </c>
      <c r="H177" s="53"/>
      <c r="I177" s="81">
        <f t="shared" si="60"/>
        <v>0</v>
      </c>
      <c r="J177" s="53"/>
      <c r="K177" s="86">
        <f t="shared" si="61"/>
        <v>0</v>
      </c>
      <c r="L177" s="53"/>
      <c r="M177" s="81">
        <f t="shared" si="62"/>
        <v>0</v>
      </c>
      <c r="N177" s="53"/>
      <c r="O177" s="86">
        <f t="shared" si="63"/>
        <v>0</v>
      </c>
      <c r="P177" s="53"/>
      <c r="Q177" s="81">
        <f t="shared" si="64"/>
        <v>0</v>
      </c>
      <c r="R177" s="53"/>
      <c r="S177" s="86">
        <f t="shared" si="65"/>
        <v>0</v>
      </c>
      <c r="T177" s="53"/>
      <c r="U177" s="81">
        <f t="shared" si="67"/>
        <v>0</v>
      </c>
      <c r="V177" s="53"/>
      <c r="W177" s="86">
        <f t="shared" si="68"/>
        <v>0</v>
      </c>
      <c r="X177" s="53"/>
      <c r="Y177" s="81">
        <f t="shared" si="66"/>
        <v>0</v>
      </c>
      <c r="Z177" s="54"/>
      <c r="AA177" s="54"/>
      <c r="AB177" s="82">
        <f t="shared" si="57"/>
        <v>0</v>
      </c>
    </row>
    <row r="178" spans="1:28" ht="14.25">
      <c r="A178" s="136">
        <v>166</v>
      </c>
      <c r="B178" s="18"/>
      <c r="C178" s="52"/>
      <c r="D178" s="53"/>
      <c r="E178" s="81">
        <f t="shared" si="58"/>
        <v>0</v>
      </c>
      <c r="F178" s="53"/>
      <c r="G178" s="86">
        <f t="shared" si="59"/>
        <v>0</v>
      </c>
      <c r="H178" s="53"/>
      <c r="I178" s="81">
        <f t="shared" si="60"/>
        <v>0</v>
      </c>
      <c r="J178" s="53"/>
      <c r="K178" s="86">
        <f t="shared" si="61"/>
        <v>0</v>
      </c>
      <c r="L178" s="53"/>
      <c r="M178" s="81">
        <f t="shared" si="62"/>
        <v>0</v>
      </c>
      <c r="N178" s="53"/>
      <c r="O178" s="86">
        <f t="shared" si="63"/>
        <v>0</v>
      </c>
      <c r="P178" s="53"/>
      <c r="Q178" s="81">
        <f t="shared" si="64"/>
        <v>0</v>
      </c>
      <c r="R178" s="53"/>
      <c r="S178" s="86">
        <f t="shared" si="65"/>
        <v>0</v>
      </c>
      <c r="T178" s="53"/>
      <c r="U178" s="81">
        <f t="shared" si="67"/>
        <v>0</v>
      </c>
      <c r="V178" s="53"/>
      <c r="W178" s="86">
        <f t="shared" si="68"/>
        <v>0</v>
      </c>
      <c r="X178" s="53"/>
      <c r="Y178" s="81">
        <f t="shared" si="66"/>
        <v>0</v>
      </c>
      <c r="Z178" s="54"/>
      <c r="AA178" s="54"/>
      <c r="AB178" s="82">
        <f t="shared" si="57"/>
        <v>0</v>
      </c>
    </row>
    <row r="179" spans="1:28" ht="14.25">
      <c r="A179" s="136">
        <v>167</v>
      </c>
      <c r="B179" s="18"/>
      <c r="C179" s="52"/>
      <c r="D179" s="53"/>
      <c r="E179" s="81">
        <f t="shared" si="58"/>
        <v>0</v>
      </c>
      <c r="F179" s="53"/>
      <c r="G179" s="86">
        <f t="shared" si="59"/>
        <v>0</v>
      </c>
      <c r="H179" s="53"/>
      <c r="I179" s="81">
        <f t="shared" si="60"/>
        <v>0</v>
      </c>
      <c r="J179" s="53"/>
      <c r="K179" s="86">
        <f t="shared" si="61"/>
        <v>0</v>
      </c>
      <c r="L179" s="53"/>
      <c r="M179" s="81">
        <f t="shared" si="62"/>
        <v>0</v>
      </c>
      <c r="N179" s="53"/>
      <c r="O179" s="86">
        <f t="shared" si="63"/>
        <v>0</v>
      </c>
      <c r="P179" s="53"/>
      <c r="Q179" s="81">
        <f t="shared" si="64"/>
        <v>0</v>
      </c>
      <c r="R179" s="53"/>
      <c r="S179" s="86">
        <f t="shared" si="65"/>
        <v>0</v>
      </c>
      <c r="T179" s="53"/>
      <c r="U179" s="81">
        <f t="shared" si="67"/>
        <v>0</v>
      </c>
      <c r="V179" s="53"/>
      <c r="W179" s="86">
        <f t="shared" si="68"/>
        <v>0</v>
      </c>
      <c r="X179" s="53"/>
      <c r="Y179" s="81">
        <f t="shared" si="66"/>
        <v>0</v>
      </c>
      <c r="Z179" s="54"/>
      <c r="AA179" s="54"/>
      <c r="AB179" s="82">
        <f t="shared" si="57"/>
        <v>0</v>
      </c>
    </row>
    <row r="180" spans="1:28" ht="14.25">
      <c r="A180" s="136">
        <v>168</v>
      </c>
      <c r="B180" s="18"/>
      <c r="C180" s="52"/>
      <c r="D180" s="53"/>
      <c r="E180" s="81">
        <f t="shared" si="58"/>
        <v>0</v>
      </c>
      <c r="F180" s="53"/>
      <c r="G180" s="86">
        <f t="shared" si="59"/>
        <v>0</v>
      </c>
      <c r="H180" s="53"/>
      <c r="I180" s="81">
        <f t="shared" si="60"/>
        <v>0</v>
      </c>
      <c r="J180" s="53"/>
      <c r="K180" s="86">
        <f t="shared" si="61"/>
        <v>0</v>
      </c>
      <c r="L180" s="53"/>
      <c r="M180" s="81">
        <f t="shared" si="62"/>
        <v>0</v>
      </c>
      <c r="N180" s="53"/>
      <c r="O180" s="86">
        <f t="shared" si="63"/>
        <v>0</v>
      </c>
      <c r="P180" s="53"/>
      <c r="Q180" s="81">
        <f t="shared" si="64"/>
        <v>0</v>
      </c>
      <c r="R180" s="53"/>
      <c r="S180" s="86">
        <f t="shared" si="65"/>
        <v>0</v>
      </c>
      <c r="T180" s="53"/>
      <c r="U180" s="81">
        <f t="shared" si="67"/>
        <v>0</v>
      </c>
      <c r="V180" s="53"/>
      <c r="W180" s="86">
        <f t="shared" si="68"/>
        <v>0</v>
      </c>
      <c r="X180" s="53"/>
      <c r="Y180" s="81">
        <f t="shared" si="66"/>
        <v>0</v>
      </c>
      <c r="Z180" s="54"/>
      <c r="AA180" s="54"/>
      <c r="AB180" s="82">
        <f t="shared" si="57"/>
        <v>0</v>
      </c>
    </row>
    <row r="181" spans="1:28" ht="14.25">
      <c r="A181" s="136">
        <v>169</v>
      </c>
      <c r="B181" s="18"/>
      <c r="C181" s="52"/>
      <c r="D181" s="53"/>
      <c r="E181" s="81">
        <f t="shared" si="58"/>
        <v>0</v>
      </c>
      <c r="F181" s="53"/>
      <c r="G181" s="86">
        <f t="shared" si="59"/>
        <v>0</v>
      </c>
      <c r="H181" s="53"/>
      <c r="I181" s="81">
        <f t="shared" si="60"/>
        <v>0</v>
      </c>
      <c r="J181" s="53"/>
      <c r="K181" s="86">
        <f t="shared" si="61"/>
        <v>0</v>
      </c>
      <c r="L181" s="53"/>
      <c r="M181" s="81">
        <f t="shared" si="62"/>
        <v>0</v>
      </c>
      <c r="N181" s="53"/>
      <c r="O181" s="86">
        <f t="shared" si="63"/>
        <v>0</v>
      </c>
      <c r="P181" s="53"/>
      <c r="Q181" s="81">
        <f t="shared" si="64"/>
        <v>0</v>
      </c>
      <c r="R181" s="53"/>
      <c r="S181" s="86">
        <f t="shared" si="65"/>
        <v>0</v>
      </c>
      <c r="T181" s="53"/>
      <c r="U181" s="81">
        <f t="shared" si="67"/>
        <v>0</v>
      </c>
      <c r="V181" s="53"/>
      <c r="W181" s="86">
        <f t="shared" si="68"/>
        <v>0</v>
      </c>
      <c r="X181" s="53"/>
      <c r="Y181" s="81">
        <f t="shared" si="66"/>
        <v>0</v>
      </c>
      <c r="Z181" s="54"/>
      <c r="AA181" s="54"/>
      <c r="AB181" s="82">
        <f t="shared" si="57"/>
        <v>0</v>
      </c>
    </row>
    <row r="182" spans="1:28" ht="14.25">
      <c r="A182" s="136">
        <v>170</v>
      </c>
      <c r="B182" s="18"/>
      <c r="C182" s="52"/>
      <c r="D182" s="53"/>
      <c r="E182" s="81">
        <f t="shared" si="58"/>
        <v>0</v>
      </c>
      <c r="F182" s="53"/>
      <c r="G182" s="86">
        <f t="shared" si="59"/>
        <v>0</v>
      </c>
      <c r="H182" s="53"/>
      <c r="I182" s="81">
        <f t="shared" si="60"/>
        <v>0</v>
      </c>
      <c r="J182" s="53"/>
      <c r="K182" s="86">
        <f t="shared" si="61"/>
        <v>0</v>
      </c>
      <c r="L182" s="53"/>
      <c r="M182" s="81">
        <f t="shared" si="62"/>
        <v>0</v>
      </c>
      <c r="N182" s="53"/>
      <c r="O182" s="86">
        <f t="shared" si="63"/>
        <v>0</v>
      </c>
      <c r="P182" s="53"/>
      <c r="Q182" s="81">
        <f t="shared" si="64"/>
        <v>0</v>
      </c>
      <c r="R182" s="53"/>
      <c r="S182" s="86">
        <f t="shared" si="65"/>
        <v>0</v>
      </c>
      <c r="T182" s="53"/>
      <c r="U182" s="81">
        <f t="shared" si="67"/>
        <v>0</v>
      </c>
      <c r="V182" s="53"/>
      <c r="W182" s="86">
        <f t="shared" si="68"/>
        <v>0</v>
      </c>
      <c r="X182" s="53"/>
      <c r="Y182" s="81">
        <f t="shared" si="66"/>
        <v>0</v>
      </c>
      <c r="Z182" s="54"/>
      <c r="AA182" s="54"/>
      <c r="AB182" s="82">
        <f t="shared" si="57"/>
        <v>0</v>
      </c>
    </row>
    <row r="183" spans="1:28" ht="14.25">
      <c r="A183" s="136">
        <v>171</v>
      </c>
      <c r="B183" s="18"/>
      <c r="C183" s="52"/>
      <c r="D183" s="53"/>
      <c r="E183" s="81">
        <f t="shared" si="58"/>
        <v>0</v>
      </c>
      <c r="F183" s="53"/>
      <c r="G183" s="86">
        <f t="shared" si="59"/>
        <v>0</v>
      </c>
      <c r="H183" s="53"/>
      <c r="I183" s="81">
        <f t="shared" si="60"/>
        <v>0</v>
      </c>
      <c r="J183" s="53"/>
      <c r="K183" s="86">
        <f t="shared" si="61"/>
        <v>0</v>
      </c>
      <c r="L183" s="53"/>
      <c r="M183" s="81">
        <f t="shared" si="62"/>
        <v>0</v>
      </c>
      <c r="N183" s="53"/>
      <c r="O183" s="86">
        <f t="shared" si="63"/>
        <v>0</v>
      </c>
      <c r="P183" s="53"/>
      <c r="Q183" s="81">
        <f t="shared" si="64"/>
        <v>0</v>
      </c>
      <c r="R183" s="53"/>
      <c r="S183" s="86">
        <f t="shared" si="65"/>
        <v>0</v>
      </c>
      <c r="T183" s="53"/>
      <c r="U183" s="81">
        <f t="shared" si="67"/>
        <v>0</v>
      </c>
      <c r="V183" s="53"/>
      <c r="W183" s="86">
        <f t="shared" si="68"/>
        <v>0</v>
      </c>
      <c r="X183" s="53"/>
      <c r="Y183" s="81">
        <f t="shared" si="66"/>
        <v>0</v>
      </c>
      <c r="Z183" s="54"/>
      <c r="AA183" s="54"/>
      <c r="AB183" s="82">
        <f t="shared" si="57"/>
        <v>0</v>
      </c>
    </row>
    <row r="184" spans="1:28" ht="14.25">
      <c r="A184" s="136">
        <v>172</v>
      </c>
      <c r="B184" s="18"/>
      <c r="C184" s="52"/>
      <c r="D184" s="53"/>
      <c r="E184" s="81">
        <f t="shared" si="58"/>
        <v>0</v>
      </c>
      <c r="F184" s="53"/>
      <c r="G184" s="86">
        <f t="shared" si="59"/>
        <v>0</v>
      </c>
      <c r="H184" s="53"/>
      <c r="I184" s="81">
        <f t="shared" si="60"/>
        <v>0</v>
      </c>
      <c r="J184" s="53"/>
      <c r="K184" s="86">
        <f t="shared" si="61"/>
        <v>0</v>
      </c>
      <c r="L184" s="53"/>
      <c r="M184" s="81">
        <f t="shared" si="62"/>
        <v>0</v>
      </c>
      <c r="N184" s="53"/>
      <c r="O184" s="86">
        <f t="shared" si="63"/>
        <v>0</v>
      </c>
      <c r="P184" s="53"/>
      <c r="Q184" s="81">
        <f t="shared" si="64"/>
        <v>0</v>
      </c>
      <c r="R184" s="53"/>
      <c r="S184" s="86">
        <f t="shared" si="65"/>
        <v>0</v>
      </c>
      <c r="T184" s="53"/>
      <c r="U184" s="81">
        <f t="shared" si="67"/>
        <v>0</v>
      </c>
      <c r="V184" s="53"/>
      <c r="W184" s="86">
        <f t="shared" si="68"/>
        <v>0</v>
      </c>
      <c r="X184" s="53"/>
      <c r="Y184" s="81">
        <f t="shared" si="66"/>
        <v>0</v>
      </c>
      <c r="Z184" s="54"/>
      <c r="AA184" s="54"/>
      <c r="AB184" s="82">
        <f t="shared" si="57"/>
        <v>0</v>
      </c>
    </row>
    <row r="185" spans="1:28" ht="14.25">
      <c r="A185" s="136">
        <v>173</v>
      </c>
      <c r="B185" s="18"/>
      <c r="C185" s="52"/>
      <c r="D185" s="53"/>
      <c r="E185" s="81">
        <f t="shared" si="58"/>
        <v>0</v>
      </c>
      <c r="F185" s="53"/>
      <c r="G185" s="86">
        <f t="shared" si="59"/>
        <v>0</v>
      </c>
      <c r="H185" s="53"/>
      <c r="I185" s="81">
        <f t="shared" si="60"/>
        <v>0</v>
      </c>
      <c r="J185" s="53"/>
      <c r="K185" s="86">
        <f t="shared" si="61"/>
        <v>0</v>
      </c>
      <c r="L185" s="53"/>
      <c r="M185" s="81">
        <f t="shared" si="62"/>
        <v>0</v>
      </c>
      <c r="N185" s="53"/>
      <c r="O185" s="86">
        <f t="shared" si="63"/>
        <v>0</v>
      </c>
      <c r="P185" s="53"/>
      <c r="Q185" s="81">
        <f t="shared" si="64"/>
        <v>0</v>
      </c>
      <c r="R185" s="53"/>
      <c r="S185" s="86">
        <f t="shared" si="65"/>
        <v>0</v>
      </c>
      <c r="T185" s="53"/>
      <c r="U185" s="81">
        <f t="shared" si="67"/>
        <v>0</v>
      </c>
      <c r="V185" s="53"/>
      <c r="W185" s="86">
        <f t="shared" si="68"/>
        <v>0</v>
      </c>
      <c r="X185" s="53"/>
      <c r="Y185" s="81">
        <f t="shared" si="66"/>
        <v>0</v>
      </c>
      <c r="Z185" s="54"/>
      <c r="AA185" s="54"/>
      <c r="AB185" s="82">
        <f t="shared" si="57"/>
        <v>0</v>
      </c>
    </row>
    <row r="186" spans="1:28" ht="14.25">
      <c r="A186" s="136">
        <v>174</v>
      </c>
      <c r="B186" s="18"/>
      <c r="C186" s="52"/>
      <c r="D186" s="53"/>
      <c r="E186" s="81">
        <f t="shared" si="58"/>
        <v>0</v>
      </c>
      <c r="F186" s="53"/>
      <c r="G186" s="86">
        <f t="shared" si="59"/>
        <v>0</v>
      </c>
      <c r="H186" s="53"/>
      <c r="I186" s="81">
        <f t="shared" si="60"/>
        <v>0</v>
      </c>
      <c r="J186" s="53"/>
      <c r="K186" s="86">
        <f t="shared" si="61"/>
        <v>0</v>
      </c>
      <c r="L186" s="53"/>
      <c r="M186" s="81">
        <f t="shared" si="62"/>
        <v>0</v>
      </c>
      <c r="N186" s="53"/>
      <c r="O186" s="86">
        <f t="shared" si="63"/>
        <v>0</v>
      </c>
      <c r="P186" s="53"/>
      <c r="Q186" s="81">
        <f t="shared" si="64"/>
        <v>0</v>
      </c>
      <c r="R186" s="53"/>
      <c r="S186" s="86">
        <f t="shared" si="65"/>
        <v>0</v>
      </c>
      <c r="T186" s="53"/>
      <c r="U186" s="81">
        <f t="shared" si="67"/>
        <v>0</v>
      </c>
      <c r="V186" s="53"/>
      <c r="W186" s="86">
        <f t="shared" si="68"/>
        <v>0</v>
      </c>
      <c r="X186" s="53"/>
      <c r="Y186" s="81">
        <f t="shared" si="66"/>
        <v>0</v>
      </c>
      <c r="Z186" s="54"/>
      <c r="AA186" s="54"/>
      <c r="AB186" s="82">
        <f t="shared" si="57"/>
        <v>0</v>
      </c>
    </row>
    <row r="187" spans="1:28" ht="14.25">
      <c r="A187" s="136">
        <v>175</v>
      </c>
      <c r="B187" s="18"/>
      <c r="C187" s="52"/>
      <c r="D187" s="53"/>
      <c r="E187" s="81">
        <f t="shared" si="58"/>
        <v>0</v>
      </c>
      <c r="F187" s="53"/>
      <c r="G187" s="86">
        <f t="shared" si="59"/>
        <v>0</v>
      </c>
      <c r="H187" s="53"/>
      <c r="I187" s="81">
        <f t="shared" si="60"/>
        <v>0</v>
      </c>
      <c r="J187" s="53"/>
      <c r="K187" s="86">
        <f t="shared" si="61"/>
        <v>0</v>
      </c>
      <c r="L187" s="53"/>
      <c r="M187" s="81">
        <f t="shared" si="62"/>
        <v>0</v>
      </c>
      <c r="N187" s="53"/>
      <c r="O187" s="86">
        <f t="shared" si="63"/>
        <v>0</v>
      </c>
      <c r="P187" s="53"/>
      <c r="Q187" s="81">
        <f t="shared" si="64"/>
        <v>0</v>
      </c>
      <c r="R187" s="53"/>
      <c r="S187" s="86">
        <f t="shared" si="65"/>
        <v>0</v>
      </c>
      <c r="T187" s="53"/>
      <c r="U187" s="81">
        <f t="shared" si="67"/>
        <v>0</v>
      </c>
      <c r="V187" s="53"/>
      <c r="W187" s="86">
        <f t="shared" si="68"/>
        <v>0</v>
      </c>
      <c r="X187" s="53"/>
      <c r="Y187" s="81">
        <f t="shared" si="66"/>
        <v>0</v>
      </c>
      <c r="Z187" s="54"/>
      <c r="AA187" s="54"/>
      <c r="AB187" s="82">
        <f t="shared" si="57"/>
        <v>0</v>
      </c>
    </row>
    <row r="188" spans="1:28" ht="14.25">
      <c r="A188" s="136">
        <v>176</v>
      </c>
      <c r="B188" s="18"/>
      <c r="C188" s="52"/>
      <c r="D188" s="53"/>
      <c r="E188" s="81">
        <f t="shared" si="58"/>
        <v>0</v>
      </c>
      <c r="F188" s="53"/>
      <c r="G188" s="86">
        <f t="shared" si="59"/>
        <v>0</v>
      </c>
      <c r="H188" s="53"/>
      <c r="I188" s="81">
        <f t="shared" si="60"/>
        <v>0</v>
      </c>
      <c r="J188" s="53"/>
      <c r="K188" s="86">
        <f t="shared" si="61"/>
        <v>0</v>
      </c>
      <c r="L188" s="53"/>
      <c r="M188" s="81">
        <f t="shared" si="62"/>
        <v>0</v>
      </c>
      <c r="N188" s="53"/>
      <c r="O188" s="86">
        <f t="shared" si="63"/>
        <v>0</v>
      </c>
      <c r="P188" s="53"/>
      <c r="Q188" s="81">
        <f t="shared" si="64"/>
        <v>0</v>
      </c>
      <c r="R188" s="53"/>
      <c r="S188" s="86">
        <f t="shared" si="65"/>
        <v>0</v>
      </c>
      <c r="T188" s="53"/>
      <c r="U188" s="81">
        <f t="shared" si="67"/>
        <v>0</v>
      </c>
      <c r="V188" s="53"/>
      <c r="W188" s="86">
        <f t="shared" si="68"/>
        <v>0</v>
      </c>
      <c r="X188" s="53"/>
      <c r="Y188" s="81">
        <f t="shared" si="66"/>
        <v>0</v>
      </c>
      <c r="Z188" s="54"/>
      <c r="AA188" s="54"/>
      <c r="AB188" s="82">
        <f t="shared" si="57"/>
        <v>0</v>
      </c>
    </row>
    <row r="189" spans="1:28" ht="14.25">
      <c r="A189" s="136">
        <v>177</v>
      </c>
      <c r="B189" s="18"/>
      <c r="C189" s="52"/>
      <c r="D189" s="53"/>
      <c r="E189" s="81">
        <f t="shared" si="58"/>
        <v>0</v>
      </c>
      <c r="F189" s="53"/>
      <c r="G189" s="86">
        <f t="shared" si="59"/>
        <v>0</v>
      </c>
      <c r="H189" s="53"/>
      <c r="I189" s="81">
        <f t="shared" si="60"/>
        <v>0</v>
      </c>
      <c r="J189" s="53"/>
      <c r="K189" s="86">
        <f t="shared" si="61"/>
        <v>0</v>
      </c>
      <c r="L189" s="53"/>
      <c r="M189" s="81">
        <f t="shared" si="62"/>
        <v>0</v>
      </c>
      <c r="N189" s="53"/>
      <c r="O189" s="86">
        <f t="shared" si="63"/>
        <v>0</v>
      </c>
      <c r="P189" s="53"/>
      <c r="Q189" s="81">
        <f t="shared" si="64"/>
        <v>0</v>
      </c>
      <c r="R189" s="53"/>
      <c r="S189" s="86">
        <f t="shared" si="65"/>
        <v>0</v>
      </c>
      <c r="T189" s="53"/>
      <c r="U189" s="81">
        <f t="shared" si="67"/>
        <v>0</v>
      </c>
      <c r="V189" s="53"/>
      <c r="W189" s="86">
        <f t="shared" si="68"/>
        <v>0</v>
      </c>
      <c r="X189" s="53"/>
      <c r="Y189" s="81">
        <f t="shared" si="66"/>
        <v>0</v>
      </c>
      <c r="Z189" s="54"/>
      <c r="AA189" s="54"/>
      <c r="AB189" s="82">
        <f t="shared" si="57"/>
        <v>0</v>
      </c>
    </row>
    <row r="190" spans="1:28" ht="14.25">
      <c r="A190" s="136">
        <v>178</v>
      </c>
      <c r="B190" s="18"/>
      <c r="C190" s="52"/>
      <c r="D190" s="53"/>
      <c r="E190" s="81">
        <f t="shared" si="58"/>
        <v>0</v>
      </c>
      <c r="F190" s="53"/>
      <c r="G190" s="86">
        <f t="shared" si="59"/>
        <v>0</v>
      </c>
      <c r="H190" s="53"/>
      <c r="I190" s="81">
        <f t="shared" si="60"/>
        <v>0</v>
      </c>
      <c r="J190" s="53"/>
      <c r="K190" s="86">
        <f t="shared" si="61"/>
        <v>0</v>
      </c>
      <c r="L190" s="53"/>
      <c r="M190" s="81">
        <f t="shared" si="62"/>
        <v>0</v>
      </c>
      <c r="N190" s="53"/>
      <c r="O190" s="86">
        <f t="shared" si="63"/>
        <v>0</v>
      </c>
      <c r="P190" s="53"/>
      <c r="Q190" s="81">
        <f t="shared" si="64"/>
        <v>0</v>
      </c>
      <c r="R190" s="53"/>
      <c r="S190" s="86">
        <f t="shared" si="65"/>
        <v>0</v>
      </c>
      <c r="T190" s="53"/>
      <c r="U190" s="81">
        <f t="shared" si="67"/>
        <v>0</v>
      </c>
      <c r="V190" s="53"/>
      <c r="W190" s="86">
        <f t="shared" si="68"/>
        <v>0</v>
      </c>
      <c r="X190" s="53"/>
      <c r="Y190" s="81">
        <f t="shared" si="66"/>
        <v>0</v>
      </c>
      <c r="Z190" s="54"/>
      <c r="AA190" s="54"/>
      <c r="AB190" s="82">
        <f t="shared" si="57"/>
        <v>0</v>
      </c>
    </row>
    <row r="191" spans="1:28" ht="14.25">
      <c r="A191" s="136">
        <v>179</v>
      </c>
      <c r="B191" s="18"/>
      <c r="C191" s="52"/>
      <c r="D191" s="53"/>
      <c r="E191" s="81">
        <f t="shared" si="58"/>
        <v>0</v>
      </c>
      <c r="F191" s="53"/>
      <c r="G191" s="86">
        <f t="shared" si="59"/>
        <v>0</v>
      </c>
      <c r="H191" s="53"/>
      <c r="I191" s="81">
        <f t="shared" si="60"/>
        <v>0</v>
      </c>
      <c r="J191" s="53"/>
      <c r="K191" s="86">
        <f t="shared" si="61"/>
        <v>0</v>
      </c>
      <c r="L191" s="53"/>
      <c r="M191" s="81">
        <f t="shared" si="62"/>
        <v>0</v>
      </c>
      <c r="N191" s="53"/>
      <c r="O191" s="86">
        <f t="shared" si="63"/>
        <v>0</v>
      </c>
      <c r="P191" s="53"/>
      <c r="Q191" s="81">
        <f t="shared" si="64"/>
        <v>0</v>
      </c>
      <c r="R191" s="53"/>
      <c r="S191" s="86">
        <f t="shared" si="65"/>
        <v>0</v>
      </c>
      <c r="T191" s="53"/>
      <c r="U191" s="81">
        <f t="shared" si="67"/>
        <v>0</v>
      </c>
      <c r="V191" s="53"/>
      <c r="W191" s="86">
        <f t="shared" si="68"/>
        <v>0</v>
      </c>
      <c r="X191" s="53"/>
      <c r="Y191" s="81">
        <f t="shared" si="66"/>
        <v>0</v>
      </c>
      <c r="Z191" s="54"/>
      <c r="AA191" s="54"/>
      <c r="AB191" s="82">
        <f t="shared" si="57"/>
        <v>0</v>
      </c>
    </row>
    <row r="192" spans="1:28" ht="14.25">
      <c r="A192" s="136">
        <v>180</v>
      </c>
      <c r="B192" s="18"/>
      <c r="C192" s="52"/>
      <c r="D192" s="53"/>
      <c r="E192" s="81">
        <f t="shared" si="58"/>
        <v>0</v>
      </c>
      <c r="F192" s="53"/>
      <c r="G192" s="86">
        <f t="shared" si="59"/>
        <v>0</v>
      </c>
      <c r="H192" s="53"/>
      <c r="I192" s="81">
        <f t="shared" si="60"/>
        <v>0</v>
      </c>
      <c r="J192" s="53"/>
      <c r="K192" s="86">
        <f t="shared" si="61"/>
        <v>0</v>
      </c>
      <c r="L192" s="53"/>
      <c r="M192" s="81">
        <f t="shared" si="62"/>
        <v>0</v>
      </c>
      <c r="N192" s="53"/>
      <c r="O192" s="86">
        <f t="shared" si="63"/>
        <v>0</v>
      </c>
      <c r="P192" s="53"/>
      <c r="Q192" s="81">
        <f t="shared" si="64"/>
        <v>0</v>
      </c>
      <c r="R192" s="53"/>
      <c r="S192" s="86">
        <f t="shared" si="65"/>
        <v>0</v>
      </c>
      <c r="T192" s="53"/>
      <c r="U192" s="81">
        <f t="shared" si="67"/>
        <v>0</v>
      </c>
      <c r="V192" s="53"/>
      <c r="W192" s="86">
        <f t="shared" si="68"/>
        <v>0</v>
      </c>
      <c r="X192" s="53"/>
      <c r="Y192" s="81">
        <f t="shared" si="66"/>
        <v>0</v>
      </c>
      <c r="Z192" s="54"/>
      <c r="AA192" s="54"/>
      <c r="AB192" s="82">
        <f t="shared" si="57"/>
        <v>0</v>
      </c>
    </row>
    <row r="193" spans="1:29" ht="14.25">
      <c r="A193" s="136">
        <v>181</v>
      </c>
      <c r="B193" s="18"/>
      <c r="C193" s="52"/>
      <c r="D193" s="53"/>
      <c r="E193" s="81">
        <f t="shared" si="58"/>
        <v>0</v>
      </c>
      <c r="F193" s="53"/>
      <c r="G193" s="86">
        <f t="shared" si="59"/>
        <v>0</v>
      </c>
      <c r="H193" s="53"/>
      <c r="I193" s="81">
        <f t="shared" si="60"/>
        <v>0</v>
      </c>
      <c r="J193" s="53"/>
      <c r="K193" s="86">
        <f t="shared" si="61"/>
        <v>0</v>
      </c>
      <c r="L193" s="53"/>
      <c r="M193" s="81">
        <f t="shared" si="62"/>
        <v>0</v>
      </c>
      <c r="N193" s="53"/>
      <c r="O193" s="86">
        <f t="shared" si="63"/>
        <v>0</v>
      </c>
      <c r="P193" s="53"/>
      <c r="Q193" s="81">
        <f t="shared" si="64"/>
        <v>0</v>
      </c>
      <c r="R193" s="53"/>
      <c r="S193" s="86">
        <f t="shared" si="65"/>
        <v>0</v>
      </c>
      <c r="T193" s="53"/>
      <c r="U193" s="81">
        <f t="shared" si="67"/>
        <v>0</v>
      </c>
      <c r="V193" s="53"/>
      <c r="W193" s="86">
        <f t="shared" si="68"/>
        <v>0</v>
      </c>
      <c r="X193" s="53"/>
      <c r="Y193" s="81">
        <f t="shared" si="66"/>
        <v>0</v>
      </c>
      <c r="Z193" s="54"/>
      <c r="AA193" s="54"/>
      <c r="AB193" s="82">
        <f t="shared" si="57"/>
        <v>0</v>
      </c>
    </row>
    <row r="194" spans="1:29" ht="14.25">
      <c r="A194" s="136">
        <v>182</v>
      </c>
      <c r="B194" s="18"/>
      <c r="C194" s="52"/>
      <c r="D194" s="53"/>
      <c r="E194" s="81">
        <f t="shared" si="58"/>
        <v>0</v>
      </c>
      <c r="F194" s="53"/>
      <c r="G194" s="86">
        <f t="shared" si="59"/>
        <v>0</v>
      </c>
      <c r="H194" s="53"/>
      <c r="I194" s="81">
        <f t="shared" si="60"/>
        <v>0</v>
      </c>
      <c r="J194" s="53"/>
      <c r="K194" s="86">
        <f t="shared" si="61"/>
        <v>0</v>
      </c>
      <c r="L194" s="53"/>
      <c r="M194" s="81">
        <f t="shared" si="62"/>
        <v>0</v>
      </c>
      <c r="N194" s="53"/>
      <c r="O194" s="86">
        <f t="shared" si="63"/>
        <v>0</v>
      </c>
      <c r="P194" s="53"/>
      <c r="Q194" s="81">
        <f t="shared" si="64"/>
        <v>0</v>
      </c>
      <c r="R194" s="53"/>
      <c r="S194" s="86">
        <f t="shared" si="65"/>
        <v>0</v>
      </c>
      <c r="T194" s="53"/>
      <c r="U194" s="81">
        <f t="shared" si="67"/>
        <v>0</v>
      </c>
      <c r="V194" s="53"/>
      <c r="W194" s="86">
        <f t="shared" si="68"/>
        <v>0</v>
      </c>
      <c r="X194" s="53"/>
      <c r="Y194" s="81">
        <f t="shared" si="66"/>
        <v>0</v>
      </c>
      <c r="Z194" s="54"/>
      <c r="AA194" s="54"/>
      <c r="AB194" s="82">
        <f t="shared" si="57"/>
        <v>0</v>
      </c>
    </row>
    <row r="195" spans="1:29" ht="14.25">
      <c r="A195" s="136">
        <v>183</v>
      </c>
      <c r="B195" s="18"/>
      <c r="C195" s="52"/>
      <c r="D195" s="53"/>
      <c r="E195" s="81">
        <f t="shared" si="58"/>
        <v>0</v>
      </c>
      <c r="F195" s="53"/>
      <c r="G195" s="86">
        <f t="shared" si="59"/>
        <v>0</v>
      </c>
      <c r="H195" s="53"/>
      <c r="I195" s="81">
        <f t="shared" si="60"/>
        <v>0</v>
      </c>
      <c r="J195" s="53"/>
      <c r="K195" s="86">
        <f t="shared" si="61"/>
        <v>0</v>
      </c>
      <c r="L195" s="53"/>
      <c r="M195" s="81">
        <f t="shared" si="62"/>
        <v>0</v>
      </c>
      <c r="N195" s="53"/>
      <c r="O195" s="86">
        <f t="shared" si="63"/>
        <v>0</v>
      </c>
      <c r="P195" s="53"/>
      <c r="Q195" s="81">
        <f t="shared" si="64"/>
        <v>0</v>
      </c>
      <c r="R195" s="53"/>
      <c r="S195" s="86">
        <f t="shared" si="65"/>
        <v>0</v>
      </c>
      <c r="T195" s="53"/>
      <c r="U195" s="81">
        <f t="shared" si="67"/>
        <v>0</v>
      </c>
      <c r="V195" s="53"/>
      <c r="W195" s="86">
        <f t="shared" si="68"/>
        <v>0</v>
      </c>
      <c r="X195" s="53"/>
      <c r="Y195" s="81">
        <f t="shared" si="66"/>
        <v>0</v>
      </c>
      <c r="Z195" s="54"/>
      <c r="AA195" s="54"/>
      <c r="AB195" s="82">
        <f t="shared" si="57"/>
        <v>0</v>
      </c>
    </row>
    <row r="196" spans="1:29" ht="14.25">
      <c r="A196" s="136">
        <v>184</v>
      </c>
      <c r="B196" s="18"/>
      <c r="C196" s="52"/>
      <c r="D196" s="53"/>
      <c r="E196" s="81">
        <f t="shared" si="58"/>
        <v>0</v>
      </c>
      <c r="F196" s="53"/>
      <c r="G196" s="86">
        <f t="shared" si="59"/>
        <v>0</v>
      </c>
      <c r="H196" s="53"/>
      <c r="I196" s="81">
        <f t="shared" si="60"/>
        <v>0</v>
      </c>
      <c r="J196" s="53"/>
      <c r="K196" s="86">
        <f t="shared" si="61"/>
        <v>0</v>
      </c>
      <c r="L196" s="53"/>
      <c r="M196" s="81">
        <f t="shared" si="62"/>
        <v>0</v>
      </c>
      <c r="N196" s="53"/>
      <c r="O196" s="86">
        <f t="shared" si="63"/>
        <v>0</v>
      </c>
      <c r="P196" s="53"/>
      <c r="Q196" s="81">
        <f t="shared" si="64"/>
        <v>0</v>
      </c>
      <c r="R196" s="53"/>
      <c r="S196" s="86">
        <f t="shared" si="65"/>
        <v>0</v>
      </c>
      <c r="T196" s="53"/>
      <c r="U196" s="81">
        <f t="shared" si="67"/>
        <v>0</v>
      </c>
      <c r="V196" s="53"/>
      <c r="W196" s="86">
        <f t="shared" si="68"/>
        <v>0</v>
      </c>
      <c r="X196" s="53"/>
      <c r="Y196" s="81">
        <f t="shared" si="66"/>
        <v>0</v>
      </c>
      <c r="Z196" s="54"/>
      <c r="AA196" s="54"/>
      <c r="AB196" s="82">
        <f t="shared" si="57"/>
        <v>0</v>
      </c>
    </row>
    <row r="197" spans="1:29" ht="14.25">
      <c r="A197" s="136">
        <v>185</v>
      </c>
      <c r="B197" s="18"/>
      <c r="C197" s="52"/>
      <c r="D197" s="53"/>
      <c r="E197" s="81">
        <f t="shared" si="58"/>
        <v>0</v>
      </c>
      <c r="F197" s="53"/>
      <c r="G197" s="86">
        <f t="shared" si="59"/>
        <v>0</v>
      </c>
      <c r="H197" s="53"/>
      <c r="I197" s="81">
        <f t="shared" si="60"/>
        <v>0</v>
      </c>
      <c r="J197" s="53"/>
      <c r="K197" s="86">
        <f t="shared" si="61"/>
        <v>0</v>
      </c>
      <c r="L197" s="53"/>
      <c r="M197" s="81">
        <f t="shared" si="62"/>
        <v>0</v>
      </c>
      <c r="N197" s="53"/>
      <c r="O197" s="86">
        <f t="shared" si="63"/>
        <v>0</v>
      </c>
      <c r="P197" s="53"/>
      <c r="Q197" s="81">
        <f t="shared" si="64"/>
        <v>0</v>
      </c>
      <c r="R197" s="53"/>
      <c r="S197" s="86">
        <f t="shared" si="65"/>
        <v>0</v>
      </c>
      <c r="T197" s="53"/>
      <c r="U197" s="81">
        <f t="shared" si="67"/>
        <v>0</v>
      </c>
      <c r="V197" s="53"/>
      <c r="W197" s="86">
        <f t="shared" si="68"/>
        <v>0</v>
      </c>
      <c r="X197" s="53"/>
      <c r="Y197" s="81">
        <f t="shared" si="66"/>
        <v>0</v>
      </c>
      <c r="Z197" s="54"/>
      <c r="AA197" s="54"/>
      <c r="AB197" s="82">
        <f t="shared" si="57"/>
        <v>0</v>
      </c>
    </row>
    <row r="198" spans="1:29" ht="14.25">
      <c r="A198" s="136">
        <v>186</v>
      </c>
      <c r="B198" s="18"/>
      <c r="C198" s="52"/>
      <c r="D198" s="53"/>
      <c r="E198" s="81">
        <f t="shared" si="58"/>
        <v>0</v>
      </c>
      <c r="F198" s="53"/>
      <c r="G198" s="86">
        <f t="shared" si="59"/>
        <v>0</v>
      </c>
      <c r="H198" s="53"/>
      <c r="I198" s="81">
        <f t="shared" si="60"/>
        <v>0</v>
      </c>
      <c r="J198" s="53"/>
      <c r="K198" s="86">
        <f t="shared" si="61"/>
        <v>0</v>
      </c>
      <c r="L198" s="53"/>
      <c r="M198" s="81">
        <f t="shared" si="62"/>
        <v>0</v>
      </c>
      <c r="N198" s="53"/>
      <c r="O198" s="86">
        <f t="shared" si="63"/>
        <v>0</v>
      </c>
      <c r="P198" s="53"/>
      <c r="Q198" s="81">
        <f t="shared" si="64"/>
        <v>0</v>
      </c>
      <c r="R198" s="53"/>
      <c r="S198" s="86">
        <f t="shared" si="65"/>
        <v>0</v>
      </c>
      <c r="T198" s="53"/>
      <c r="U198" s="81">
        <f t="shared" si="67"/>
        <v>0</v>
      </c>
      <c r="V198" s="53"/>
      <c r="W198" s="86">
        <f t="shared" si="68"/>
        <v>0</v>
      </c>
      <c r="X198" s="53"/>
      <c r="Y198" s="81">
        <f t="shared" si="66"/>
        <v>0</v>
      </c>
      <c r="Z198" s="54"/>
      <c r="AA198" s="54"/>
      <c r="AB198" s="82">
        <f t="shared" si="57"/>
        <v>0</v>
      </c>
    </row>
    <row r="199" spans="1:29" ht="14.25">
      <c r="A199" s="136">
        <v>187</v>
      </c>
      <c r="B199" s="18"/>
      <c r="C199" s="52"/>
      <c r="D199" s="53"/>
      <c r="E199" s="81">
        <f t="shared" si="58"/>
        <v>0</v>
      </c>
      <c r="F199" s="53"/>
      <c r="G199" s="86">
        <f t="shared" si="59"/>
        <v>0</v>
      </c>
      <c r="H199" s="53"/>
      <c r="I199" s="81">
        <f t="shared" si="60"/>
        <v>0</v>
      </c>
      <c r="J199" s="53"/>
      <c r="K199" s="86">
        <f t="shared" si="61"/>
        <v>0</v>
      </c>
      <c r="L199" s="53"/>
      <c r="M199" s="81">
        <f t="shared" si="62"/>
        <v>0</v>
      </c>
      <c r="N199" s="53"/>
      <c r="O199" s="86">
        <f t="shared" si="63"/>
        <v>0</v>
      </c>
      <c r="P199" s="53"/>
      <c r="Q199" s="81">
        <f t="shared" si="64"/>
        <v>0</v>
      </c>
      <c r="R199" s="53"/>
      <c r="S199" s="86">
        <f t="shared" si="65"/>
        <v>0</v>
      </c>
      <c r="T199" s="53"/>
      <c r="U199" s="81">
        <f t="shared" si="67"/>
        <v>0</v>
      </c>
      <c r="V199" s="53"/>
      <c r="W199" s="86">
        <f t="shared" si="68"/>
        <v>0</v>
      </c>
      <c r="X199" s="53"/>
      <c r="Y199" s="81">
        <f t="shared" si="66"/>
        <v>0</v>
      </c>
      <c r="Z199" s="54"/>
      <c r="AA199" s="54"/>
      <c r="AB199" s="82">
        <f t="shared" si="57"/>
        <v>0</v>
      </c>
    </row>
    <row r="200" spans="1:29" ht="14.25">
      <c r="A200" s="136">
        <v>188</v>
      </c>
      <c r="B200" s="18"/>
      <c r="C200" s="52"/>
      <c r="D200" s="53"/>
      <c r="E200" s="81">
        <f t="shared" si="58"/>
        <v>0</v>
      </c>
      <c r="F200" s="53"/>
      <c r="G200" s="86">
        <f t="shared" si="59"/>
        <v>0</v>
      </c>
      <c r="H200" s="53"/>
      <c r="I200" s="81">
        <f t="shared" si="60"/>
        <v>0</v>
      </c>
      <c r="J200" s="53"/>
      <c r="K200" s="86">
        <f t="shared" si="61"/>
        <v>0</v>
      </c>
      <c r="L200" s="53"/>
      <c r="M200" s="81">
        <f t="shared" si="62"/>
        <v>0</v>
      </c>
      <c r="N200" s="53"/>
      <c r="O200" s="86">
        <f t="shared" si="63"/>
        <v>0</v>
      </c>
      <c r="P200" s="53"/>
      <c r="Q200" s="81">
        <f t="shared" si="64"/>
        <v>0</v>
      </c>
      <c r="R200" s="53"/>
      <c r="S200" s="86">
        <f t="shared" si="65"/>
        <v>0</v>
      </c>
      <c r="T200" s="53"/>
      <c r="U200" s="81">
        <f t="shared" si="67"/>
        <v>0</v>
      </c>
      <c r="V200" s="53"/>
      <c r="W200" s="86">
        <f t="shared" si="68"/>
        <v>0</v>
      </c>
      <c r="X200" s="53"/>
      <c r="Y200" s="81">
        <f t="shared" si="66"/>
        <v>0</v>
      </c>
      <c r="Z200" s="54"/>
      <c r="AA200" s="54"/>
      <c r="AB200" s="82">
        <f t="shared" si="57"/>
        <v>0</v>
      </c>
    </row>
    <row r="201" spans="1:29" ht="14.25">
      <c r="A201" s="136">
        <v>189</v>
      </c>
      <c r="B201" s="18"/>
      <c r="C201" s="52"/>
      <c r="D201" s="53"/>
      <c r="E201" s="81">
        <f t="shared" si="58"/>
        <v>0</v>
      </c>
      <c r="F201" s="53"/>
      <c r="G201" s="86">
        <f t="shared" si="59"/>
        <v>0</v>
      </c>
      <c r="H201" s="53"/>
      <c r="I201" s="81">
        <f t="shared" si="60"/>
        <v>0</v>
      </c>
      <c r="J201" s="53"/>
      <c r="K201" s="86">
        <f t="shared" si="61"/>
        <v>0</v>
      </c>
      <c r="L201" s="53"/>
      <c r="M201" s="81">
        <f t="shared" si="62"/>
        <v>0</v>
      </c>
      <c r="N201" s="53"/>
      <c r="O201" s="86">
        <f t="shared" si="63"/>
        <v>0</v>
      </c>
      <c r="P201" s="53"/>
      <c r="Q201" s="81">
        <f t="shared" si="64"/>
        <v>0</v>
      </c>
      <c r="R201" s="53"/>
      <c r="S201" s="86">
        <f t="shared" si="65"/>
        <v>0</v>
      </c>
      <c r="T201" s="53"/>
      <c r="U201" s="81">
        <f t="shared" si="67"/>
        <v>0</v>
      </c>
      <c r="V201" s="53"/>
      <c r="W201" s="86">
        <f t="shared" si="68"/>
        <v>0</v>
      </c>
      <c r="X201" s="53"/>
      <c r="Y201" s="81">
        <f t="shared" si="66"/>
        <v>0</v>
      </c>
      <c r="Z201" s="54"/>
      <c r="AA201" s="54"/>
      <c r="AB201" s="82">
        <f t="shared" si="57"/>
        <v>0</v>
      </c>
    </row>
    <row r="202" spans="1:29" ht="14.25">
      <c r="A202" s="136">
        <v>190</v>
      </c>
      <c r="B202" s="18"/>
      <c r="C202" s="52"/>
      <c r="D202" s="53"/>
      <c r="E202" s="81">
        <f t="shared" si="58"/>
        <v>0</v>
      </c>
      <c r="F202" s="53"/>
      <c r="G202" s="86">
        <f t="shared" si="59"/>
        <v>0</v>
      </c>
      <c r="H202" s="53"/>
      <c r="I202" s="81">
        <f t="shared" si="60"/>
        <v>0</v>
      </c>
      <c r="J202" s="53"/>
      <c r="K202" s="86">
        <f t="shared" si="61"/>
        <v>0</v>
      </c>
      <c r="L202" s="53"/>
      <c r="M202" s="81">
        <f t="shared" si="62"/>
        <v>0</v>
      </c>
      <c r="N202" s="53"/>
      <c r="O202" s="86">
        <f t="shared" si="63"/>
        <v>0</v>
      </c>
      <c r="P202" s="53"/>
      <c r="Q202" s="81">
        <f t="shared" si="64"/>
        <v>0</v>
      </c>
      <c r="R202" s="53"/>
      <c r="S202" s="86">
        <f t="shared" si="65"/>
        <v>0</v>
      </c>
      <c r="T202" s="53"/>
      <c r="U202" s="81">
        <f t="shared" si="67"/>
        <v>0</v>
      </c>
      <c r="V202" s="53"/>
      <c r="W202" s="86">
        <f t="shared" si="68"/>
        <v>0</v>
      </c>
      <c r="X202" s="53"/>
      <c r="Y202" s="81">
        <f t="shared" si="66"/>
        <v>0</v>
      </c>
      <c r="Z202" s="54"/>
      <c r="AA202" s="54"/>
      <c r="AB202" s="82">
        <f>SUM(E202,G202,I202,K202,M202,O202,Q202,S202,U202,W202,Y202, Z202,AA202)</f>
        <v>0</v>
      </c>
    </row>
    <row r="203" spans="1:29" ht="7.15" customHeight="1">
      <c r="A203" s="135"/>
      <c r="B203" s="55"/>
      <c r="C203" s="56"/>
      <c r="D203" s="126"/>
      <c r="E203" s="127"/>
      <c r="F203" s="126"/>
      <c r="G203" s="127"/>
      <c r="H203" s="126"/>
      <c r="I203" s="127"/>
      <c r="J203" s="126"/>
      <c r="K203" s="127"/>
      <c r="L203" s="126"/>
      <c r="M203" s="127"/>
      <c r="N203" s="126"/>
      <c r="O203" s="127"/>
      <c r="P203" s="126"/>
      <c r="Q203" s="127"/>
      <c r="R203" s="126"/>
      <c r="S203" s="127"/>
      <c r="T203" s="126"/>
      <c r="U203" s="127"/>
      <c r="V203" s="126"/>
      <c r="W203" s="127"/>
      <c r="X203" s="126"/>
      <c r="Y203" s="127"/>
      <c r="Z203" s="127"/>
      <c r="AA203" s="127"/>
      <c r="AB203" s="128"/>
    </row>
    <row r="204" spans="1:29" s="57" customFormat="1" ht="14.25" customHeight="1">
      <c r="A204" s="135"/>
      <c r="B204" s="120"/>
      <c r="C204" s="119"/>
      <c r="D204" s="58">
        <f>SUM(D13:D202)</f>
        <v>0</v>
      </c>
      <c r="E204" s="81">
        <f t="shared" ref="E204:AB204" si="69">SUM(E13:E202)</f>
        <v>0</v>
      </c>
      <c r="F204" s="58">
        <f t="shared" si="69"/>
        <v>0</v>
      </c>
      <c r="G204" s="86">
        <f t="shared" si="69"/>
        <v>0</v>
      </c>
      <c r="H204" s="58">
        <f t="shared" si="69"/>
        <v>0</v>
      </c>
      <c r="I204" s="81">
        <f t="shared" si="69"/>
        <v>0</v>
      </c>
      <c r="J204" s="58">
        <f t="shared" si="69"/>
        <v>0</v>
      </c>
      <c r="K204" s="86">
        <f t="shared" si="69"/>
        <v>0</v>
      </c>
      <c r="L204" s="58">
        <f t="shared" si="69"/>
        <v>0</v>
      </c>
      <c r="M204" s="81">
        <f t="shared" si="69"/>
        <v>0</v>
      </c>
      <c r="N204" s="58">
        <f t="shared" si="69"/>
        <v>0</v>
      </c>
      <c r="O204" s="86">
        <f t="shared" si="69"/>
        <v>0</v>
      </c>
      <c r="P204" s="58">
        <f t="shared" si="69"/>
        <v>0</v>
      </c>
      <c r="Q204" s="81">
        <f t="shared" si="69"/>
        <v>0</v>
      </c>
      <c r="R204" s="58">
        <f t="shared" si="69"/>
        <v>0</v>
      </c>
      <c r="S204" s="86">
        <f t="shared" si="69"/>
        <v>0</v>
      </c>
      <c r="T204" s="58">
        <f t="shared" si="69"/>
        <v>0</v>
      </c>
      <c r="U204" s="81">
        <f t="shared" si="69"/>
        <v>0</v>
      </c>
      <c r="V204" s="58">
        <f t="shared" si="69"/>
        <v>0</v>
      </c>
      <c r="W204" s="86">
        <f t="shared" si="69"/>
        <v>0</v>
      </c>
      <c r="X204" s="58">
        <f t="shared" si="69"/>
        <v>0</v>
      </c>
      <c r="Y204" s="81">
        <f t="shared" si="69"/>
        <v>0</v>
      </c>
      <c r="Z204" s="59">
        <f t="shared" si="69"/>
        <v>0</v>
      </c>
      <c r="AA204" s="59">
        <f t="shared" si="69"/>
        <v>0</v>
      </c>
      <c r="AB204" s="83">
        <f t="shared" si="69"/>
        <v>0</v>
      </c>
    </row>
    <row r="205" spans="1:29" ht="21" customHeight="1">
      <c r="A205" s="62"/>
      <c r="B205" s="60"/>
      <c r="C205" s="61"/>
      <c r="D205" s="62"/>
      <c r="E205" s="63"/>
      <c r="F205" s="62"/>
      <c r="G205" s="63"/>
      <c r="H205" s="63"/>
      <c r="I205" s="63"/>
      <c r="J205" s="63"/>
      <c r="K205" s="63"/>
      <c r="L205" s="63"/>
      <c r="M205" s="63"/>
      <c r="N205" s="63"/>
      <c r="O205" s="63"/>
      <c r="P205" s="63"/>
      <c r="Q205" s="63"/>
      <c r="R205" s="63"/>
      <c r="S205" s="191" t="s">
        <v>57</v>
      </c>
      <c r="T205" s="191"/>
      <c r="U205" s="191"/>
      <c r="V205" s="191"/>
      <c r="W205" s="191"/>
      <c r="X205" s="191"/>
      <c r="Y205" s="191"/>
      <c r="Z205" s="191"/>
      <c r="AA205" s="192"/>
      <c r="AB205" s="83">
        <f>AB204</f>
        <v>0</v>
      </c>
    </row>
    <row r="206" spans="1:29" ht="21" customHeight="1">
      <c r="A206" s="62"/>
      <c r="B206" s="60"/>
      <c r="C206" s="61"/>
      <c r="D206" s="62"/>
      <c r="E206" s="63"/>
      <c r="F206" s="62"/>
      <c r="G206" s="63"/>
      <c r="H206" s="63"/>
      <c r="I206" s="63"/>
      <c r="J206" s="63"/>
      <c r="K206" s="63"/>
      <c r="L206" s="63"/>
      <c r="M206" s="63"/>
      <c r="N206" s="63"/>
      <c r="O206" s="63"/>
      <c r="P206" s="63"/>
      <c r="Q206" s="63"/>
      <c r="R206" s="193" t="s">
        <v>58</v>
      </c>
      <c r="S206" s="193"/>
      <c r="T206" s="193"/>
      <c r="U206" s="193"/>
      <c r="V206" s="193"/>
      <c r="W206" s="193"/>
      <c r="X206" s="193"/>
      <c r="Y206" s="193"/>
      <c r="Z206" s="193"/>
      <c r="AA206" s="194"/>
      <c r="AB206" s="83">
        <f>M212</f>
        <v>0</v>
      </c>
    </row>
    <row r="207" spans="1:29" ht="18.399999999999999" customHeight="1">
      <c r="A207" s="62"/>
      <c r="B207" s="60"/>
      <c r="C207" s="61"/>
      <c r="D207" s="62"/>
      <c r="E207" s="63"/>
      <c r="F207" s="62"/>
      <c r="G207" s="63"/>
      <c r="H207" s="63"/>
      <c r="I207" s="63"/>
      <c r="J207" s="63"/>
      <c r="K207" s="63"/>
      <c r="L207" s="63"/>
      <c r="M207" s="63"/>
      <c r="N207" s="63"/>
      <c r="O207" s="63"/>
      <c r="P207" s="63"/>
      <c r="Q207" s="63"/>
      <c r="R207" s="63"/>
      <c r="S207" s="193" t="s">
        <v>59</v>
      </c>
      <c r="T207" s="193"/>
      <c r="U207" s="193"/>
      <c r="V207" s="193"/>
      <c r="W207" s="193"/>
      <c r="X207" s="193"/>
      <c r="Y207" s="193"/>
      <c r="Z207" s="193"/>
      <c r="AA207" s="194"/>
      <c r="AB207" s="83">
        <f>SUM(AB205:AB206)</f>
        <v>0</v>
      </c>
    </row>
    <row r="208" spans="1:29" s="29" customFormat="1" ht="33" customHeight="1" thickBot="1">
      <c r="A208" s="137"/>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c r="AA208" s="19"/>
      <c r="AB208" s="19"/>
      <c r="AC208" s="19"/>
    </row>
    <row r="209" spans="1:33" s="29" customFormat="1" ht="35.1" customHeight="1" thickBot="1">
      <c r="A209" s="137"/>
      <c r="B209" s="93" t="s">
        <v>22</v>
      </c>
      <c r="C209" s="94"/>
      <c r="D209" s="94"/>
      <c r="E209" s="94"/>
      <c r="F209" s="94"/>
      <c r="G209" s="95"/>
      <c r="I209" s="178" t="s">
        <v>25</v>
      </c>
      <c r="J209" s="178"/>
      <c r="K209" s="178"/>
      <c r="L209" s="178"/>
      <c r="M209" s="178"/>
      <c r="N209" s="178"/>
      <c r="O209" s="43"/>
      <c r="P209" s="179" t="s">
        <v>77</v>
      </c>
      <c r="Q209" s="180"/>
      <c r="R209" s="180"/>
      <c r="S209" s="180"/>
      <c r="T209" s="181"/>
      <c r="U209" s="117"/>
      <c r="V209" s="117"/>
      <c r="W209" s="117"/>
      <c r="Y209" s="117"/>
      <c r="Z209" s="43"/>
    </row>
    <row r="210" spans="1:33" ht="30" customHeight="1" thickBot="1">
      <c r="A210" s="137"/>
      <c r="B210" s="96"/>
      <c r="C210" s="97"/>
      <c r="D210" s="97"/>
      <c r="E210" s="97"/>
      <c r="F210" s="97"/>
      <c r="G210" s="98"/>
      <c r="H210" s="20"/>
      <c r="I210" s="182" t="s">
        <v>23</v>
      </c>
      <c r="J210" s="183"/>
      <c r="K210" s="112" t="s">
        <v>71</v>
      </c>
      <c r="L210" s="112" t="s">
        <v>44</v>
      </c>
      <c r="M210" s="184" t="s">
        <v>18</v>
      </c>
      <c r="N210" s="185"/>
      <c r="O210" s="64"/>
      <c r="P210" s="121" t="s">
        <v>19</v>
      </c>
      <c r="Q210" s="186" t="s">
        <v>113</v>
      </c>
      <c r="R210" s="186"/>
      <c r="S210" s="186" t="s">
        <v>114</v>
      </c>
      <c r="T210" s="186"/>
      <c r="AA210" s="29"/>
      <c r="AB210" s="29"/>
      <c r="AC210" s="29"/>
    </row>
    <row r="211" spans="1:33" ht="30" customHeight="1" thickBot="1">
      <c r="A211" s="138"/>
      <c r="B211" s="99"/>
      <c r="C211" s="100" t="s">
        <v>4</v>
      </c>
      <c r="D211" s="100"/>
      <c r="E211" s="101"/>
      <c r="F211" s="101" t="s">
        <v>1</v>
      </c>
      <c r="G211" s="102"/>
      <c r="H211" s="20"/>
      <c r="I211" s="170" t="s">
        <v>24</v>
      </c>
      <c r="J211" s="171"/>
      <c r="K211" s="67">
        <v>0</v>
      </c>
      <c r="L211" s="68">
        <v>54.56</v>
      </c>
      <c r="M211" s="172">
        <f>K211*L211</f>
        <v>0</v>
      </c>
      <c r="N211" s="173"/>
      <c r="O211" s="21"/>
      <c r="P211" s="65">
        <v>1</v>
      </c>
      <c r="Q211" s="167">
        <f>SUMIF($C$13:$C$202,P211,$AB$13:$AB$202)</f>
        <v>0</v>
      </c>
      <c r="R211" s="167"/>
      <c r="S211" s="168">
        <f>COUNTIF($C$13:$C$202,P211)</f>
        <v>0</v>
      </c>
      <c r="T211" s="168"/>
      <c r="AB211" s="29"/>
      <c r="AC211" s="29"/>
      <c r="AD211" s="29"/>
      <c r="AE211" s="29"/>
      <c r="AF211" s="29"/>
    </row>
    <row r="212" spans="1:33" ht="30" customHeight="1" thickTop="1" thickBot="1">
      <c r="A212" s="138"/>
      <c r="B212" s="103"/>
      <c r="C212" s="114"/>
      <c r="D212" s="104"/>
      <c r="E212" s="105"/>
      <c r="F212" s="106"/>
      <c r="G212" s="107"/>
      <c r="H212" s="66"/>
      <c r="I212" s="174" t="s">
        <v>18</v>
      </c>
      <c r="J212" s="175"/>
      <c r="K212" s="113">
        <f>SUM(K211:K211)</f>
        <v>0</v>
      </c>
      <c r="L212" s="113"/>
      <c r="M212" s="176">
        <f>SUM(M211:M211)</f>
        <v>0</v>
      </c>
      <c r="N212" s="177"/>
      <c r="O212" s="22"/>
      <c r="P212" s="65">
        <v>2</v>
      </c>
      <c r="Q212" s="167">
        <f t="shared" ref="Q212:Q215" si="70">SUMIF($C$13:$C$202,P212,$AB$13:$AB$202)</f>
        <v>0</v>
      </c>
      <c r="R212" s="167"/>
      <c r="S212" s="168">
        <f t="shared" ref="S212:S215" si="71">COUNTIF($C$13:$C$202,P212)</f>
        <v>0</v>
      </c>
      <c r="T212" s="168"/>
      <c r="AC212" s="29"/>
      <c r="AD212" s="29"/>
      <c r="AE212" s="29"/>
      <c r="AF212" s="29"/>
    </row>
    <row r="213" spans="1:33" ht="30" customHeight="1" thickBot="1">
      <c r="A213" s="138"/>
      <c r="B213" s="108"/>
      <c r="C213" s="109" t="s">
        <v>43</v>
      </c>
      <c r="D213" s="109"/>
      <c r="E213" s="109"/>
      <c r="F213" s="110" t="s">
        <v>1</v>
      </c>
      <c r="G213" s="111"/>
      <c r="H213" s="66"/>
      <c r="N213" s="130"/>
      <c r="O213" s="129"/>
      <c r="P213" s="65">
        <v>3</v>
      </c>
      <c r="Q213" s="167">
        <f t="shared" si="70"/>
        <v>0</v>
      </c>
      <c r="R213" s="167"/>
      <c r="S213" s="168">
        <f t="shared" si="71"/>
        <v>0</v>
      </c>
      <c r="T213" s="168"/>
      <c r="AC213" s="29"/>
      <c r="AD213" s="29"/>
      <c r="AE213" s="29"/>
      <c r="AF213" s="29"/>
    </row>
    <row r="214" spans="1:33" ht="30" customHeight="1" thickBot="1">
      <c r="A214" s="138"/>
      <c r="G214" s="130"/>
      <c r="H214" s="131"/>
      <c r="P214" s="65">
        <v>4</v>
      </c>
      <c r="Q214" s="167">
        <f t="shared" si="70"/>
        <v>0</v>
      </c>
      <c r="R214" s="167"/>
      <c r="S214" s="168">
        <f t="shared" si="71"/>
        <v>0</v>
      </c>
      <c r="T214" s="168"/>
      <c r="AC214" s="29"/>
      <c r="AD214" s="29"/>
      <c r="AE214" s="29"/>
      <c r="AF214" s="29"/>
    </row>
    <row r="215" spans="1:33" ht="30" customHeight="1" thickBot="1">
      <c r="A215" s="138"/>
      <c r="B215" s="69"/>
      <c r="C215" s="69"/>
      <c r="P215" s="70">
        <v>5</v>
      </c>
      <c r="Q215" s="169">
        <f t="shared" si="70"/>
        <v>0</v>
      </c>
      <c r="R215" s="169"/>
      <c r="S215" s="168">
        <f t="shared" si="71"/>
        <v>0</v>
      </c>
      <c r="T215" s="168"/>
      <c r="AC215" s="29"/>
      <c r="AD215" s="29"/>
      <c r="AE215" s="29"/>
      <c r="AF215" s="29"/>
    </row>
    <row r="216" spans="1:33" ht="30" customHeight="1" thickTop="1" thickBot="1">
      <c r="A216" s="115"/>
      <c r="B216" s="69"/>
      <c r="C216" s="69"/>
      <c r="Q216" s="161">
        <f>SUM(Q211:R215)</f>
        <v>0</v>
      </c>
      <c r="R216" s="161"/>
      <c r="S216" s="162">
        <f>SUM(S211:T215)</f>
        <v>0</v>
      </c>
      <c r="T216" s="162"/>
      <c r="AC216" s="29"/>
      <c r="AD216" s="29"/>
      <c r="AE216" s="29"/>
      <c r="AF216" s="29"/>
    </row>
    <row r="217" spans="1:33" ht="30" customHeight="1">
      <c r="A217" s="115"/>
      <c r="B217" s="69"/>
      <c r="C217" s="69"/>
      <c r="P217" s="163" t="s">
        <v>106</v>
      </c>
      <c r="Q217" s="163"/>
      <c r="R217" s="163"/>
      <c r="S217" s="163"/>
      <c r="T217" s="163"/>
      <c r="U217" s="71"/>
      <c r="V217" s="28"/>
      <c r="W217" s="28"/>
      <c r="Y217" s="118"/>
      <c r="AC217" s="29"/>
      <c r="AD217" s="29"/>
      <c r="AE217" s="29"/>
      <c r="AF217" s="29"/>
    </row>
    <row r="218" spans="1:33" ht="25.15" customHeight="1" thickBot="1">
      <c r="B218" s="164"/>
      <c r="C218" s="164"/>
      <c r="Y218" s="29"/>
      <c r="Z218" s="29"/>
      <c r="AA218" s="29"/>
      <c r="AB218" s="29"/>
      <c r="AC218" s="29"/>
      <c r="AD218" s="29"/>
      <c r="AE218" s="29"/>
      <c r="AF218" s="29"/>
    </row>
    <row r="219" spans="1:33" ht="60" customHeight="1" thickBot="1">
      <c r="B219" s="165" t="s">
        <v>93</v>
      </c>
      <c r="C219" s="166"/>
      <c r="D219" s="151" t="s">
        <v>95</v>
      </c>
      <c r="E219" s="152"/>
      <c r="F219" s="151" t="s">
        <v>96</v>
      </c>
      <c r="G219" s="152"/>
      <c r="H219" s="151" t="s">
        <v>97</v>
      </c>
      <c r="I219" s="152"/>
      <c r="J219" s="151" t="s">
        <v>98</v>
      </c>
      <c r="K219" s="152"/>
      <c r="L219" s="151" t="s">
        <v>99</v>
      </c>
      <c r="M219" s="152"/>
      <c r="N219" s="151" t="s">
        <v>100</v>
      </c>
      <c r="O219" s="152"/>
      <c r="P219" s="151" t="s">
        <v>101</v>
      </c>
      <c r="Q219" s="152"/>
      <c r="R219" s="151" t="s">
        <v>102</v>
      </c>
      <c r="S219" s="152"/>
      <c r="T219" s="151" t="s">
        <v>103</v>
      </c>
      <c r="U219" s="152"/>
      <c r="V219" s="151" t="s">
        <v>104</v>
      </c>
      <c r="W219" s="152"/>
      <c r="X219" s="151" t="s">
        <v>105</v>
      </c>
      <c r="Y219" s="152"/>
      <c r="Z219" s="132" t="s">
        <v>116</v>
      </c>
      <c r="AA219" s="132" t="s">
        <v>117</v>
      </c>
      <c r="AC219" s="115"/>
      <c r="AD219" s="158"/>
      <c r="AE219" s="158"/>
      <c r="AF219" s="158"/>
      <c r="AG219" s="158"/>
    </row>
    <row r="220" spans="1:33" ht="30" customHeight="1" thickBot="1">
      <c r="B220" s="159" t="s">
        <v>94</v>
      </c>
      <c r="C220" s="160"/>
      <c r="D220" s="155">
        <f>COUNTIFS($C$13:$C$202, "&lt;&gt;", $D$13:$D$202, "&lt;&gt;")</f>
        <v>0</v>
      </c>
      <c r="E220" s="156"/>
      <c r="F220" s="155">
        <f>COUNTIFS($C$13:$C$202, "&lt;&gt;", $F$13:$F$202, "&lt;&gt;")</f>
        <v>0</v>
      </c>
      <c r="G220" s="156"/>
      <c r="H220" s="155">
        <f>COUNTIFS($C$13:$C$202, "&lt;&gt;", $H$13:$H$202, "&lt;&gt;")</f>
        <v>0</v>
      </c>
      <c r="I220" s="156"/>
      <c r="J220" s="155">
        <f>COUNTIFS($C$13:$C$202, "&lt;&gt;", $J$13:$J$202, "&lt;&gt;")</f>
        <v>0</v>
      </c>
      <c r="K220" s="156"/>
      <c r="L220" s="155">
        <f>COUNTIFS($C$13:$C$202, "&lt;&gt;", $L$13:$L$202, "&lt;&gt;")</f>
        <v>0</v>
      </c>
      <c r="M220" s="156"/>
      <c r="N220" s="155">
        <f>COUNTIFS($C$13:$C$202, "&lt;&gt;", $N$13:$N$202, "&lt;&gt;")</f>
        <v>0</v>
      </c>
      <c r="O220" s="156"/>
      <c r="P220" s="155">
        <f>COUNTIFS($C$13:$C$202, "&lt;&gt;", $P$13:$P$202, "&lt;&gt;")</f>
        <v>0</v>
      </c>
      <c r="Q220" s="156"/>
      <c r="R220" s="155">
        <f>COUNTIFS($C$13:$C$202, "&lt;&gt;", $R$13:$R$202, "&lt;&gt;")</f>
        <v>0</v>
      </c>
      <c r="S220" s="156"/>
      <c r="T220" s="155">
        <f>COUNTIFS($C$13:$C$202, "&lt;&gt;", $T$13:$T$202, "&lt;&gt;")</f>
        <v>0</v>
      </c>
      <c r="U220" s="156"/>
      <c r="V220" s="155">
        <f>COUNTIFS($C$13:$C$202, "&lt;&gt;", $V$13:$V$202, "&lt;&gt;")</f>
        <v>0</v>
      </c>
      <c r="W220" s="156"/>
      <c r="X220" s="155">
        <f>COUNTIFS($C$13:$C$202, "&lt;&gt;", $X$13:$X$202, "&lt;&gt;")</f>
        <v>0</v>
      </c>
      <c r="Y220" s="156"/>
      <c r="Z220" s="133">
        <f>COUNTIFS($C$13:$C$202, "&lt;&gt;", $Z$13:$Z$202, "&lt;&gt;")</f>
        <v>0</v>
      </c>
      <c r="AA220" s="133">
        <f>COUNTIFS($C$13:$C$202, "&lt;&gt;", $AA$13:$AA$202, "&lt;&gt;")</f>
        <v>0</v>
      </c>
      <c r="AC220" s="116"/>
      <c r="AD220" s="157"/>
      <c r="AE220" s="157"/>
      <c r="AF220" s="157"/>
      <c r="AG220" s="157"/>
    </row>
    <row r="221" spans="1:33" ht="18" customHeight="1" thickBot="1"/>
    <row r="222" spans="1:33" ht="60" customHeight="1" thickBot="1">
      <c r="B222" s="153" t="s">
        <v>19</v>
      </c>
      <c r="C222" s="154"/>
      <c r="D222" s="151" t="s">
        <v>95</v>
      </c>
      <c r="E222" s="152"/>
      <c r="F222" s="151" t="s">
        <v>96</v>
      </c>
      <c r="G222" s="152"/>
      <c r="H222" s="151" t="s">
        <v>97</v>
      </c>
      <c r="I222" s="152"/>
      <c r="J222" s="151" t="s">
        <v>98</v>
      </c>
      <c r="K222" s="152"/>
      <c r="L222" s="151" t="s">
        <v>99</v>
      </c>
      <c r="M222" s="152"/>
      <c r="N222" s="151" t="s">
        <v>100</v>
      </c>
      <c r="O222" s="152"/>
      <c r="P222" s="151" t="s">
        <v>101</v>
      </c>
      <c r="Q222" s="152"/>
      <c r="R222" s="151" t="s">
        <v>102</v>
      </c>
      <c r="S222" s="152"/>
      <c r="T222" s="151" t="s">
        <v>103</v>
      </c>
      <c r="U222" s="152"/>
      <c r="V222" s="151" t="s">
        <v>104</v>
      </c>
      <c r="W222" s="152"/>
      <c r="X222" s="151" t="s">
        <v>105</v>
      </c>
      <c r="Y222" s="152"/>
      <c r="Z222" s="132" t="s">
        <v>116</v>
      </c>
      <c r="AA222" s="132" t="s">
        <v>117</v>
      </c>
      <c r="AB222" s="132" t="s">
        <v>118</v>
      </c>
    </row>
    <row r="223" spans="1:33" ht="30" customHeight="1" thickBot="1">
      <c r="B223" s="147">
        <v>1</v>
      </c>
      <c r="C223" s="148"/>
      <c r="D223" s="149">
        <f>SUMIFS($E$13:$E$202, $C$13:$C$202, "1")</f>
        <v>0</v>
      </c>
      <c r="E223" s="150"/>
      <c r="F223" s="149">
        <f>SUMIFS($G$13:$G$202, $C$13:$C$202, "1")</f>
        <v>0</v>
      </c>
      <c r="G223" s="150"/>
      <c r="H223" s="149">
        <f>SUMIFS($I$13:$I$202, $C$13:$C$202, "1")</f>
        <v>0</v>
      </c>
      <c r="I223" s="150"/>
      <c r="J223" s="149">
        <f>SUMIFS($K$13:$K$202, $C$13:$C$202, "1")</f>
        <v>0</v>
      </c>
      <c r="K223" s="150"/>
      <c r="L223" s="149">
        <f>SUMIFS($M$13:$M$202, $C$13:$C$202, "1")</f>
        <v>0</v>
      </c>
      <c r="M223" s="150"/>
      <c r="N223" s="149">
        <f>SUMIFS($O$13:$O$202, $C$13:$C$202, "1")</f>
        <v>0</v>
      </c>
      <c r="O223" s="150"/>
      <c r="P223" s="149">
        <f>SUMIFS($Q$13:$Q$202, $C$13:$C$202, "1")</f>
        <v>0</v>
      </c>
      <c r="Q223" s="150"/>
      <c r="R223" s="149">
        <f>SUMIFS($S$13:$S$202, $C$13:$C$202, "1")</f>
        <v>0</v>
      </c>
      <c r="S223" s="150"/>
      <c r="T223" s="149">
        <f>SUMIFS($U$13:$U$202, $C$13:$C$202, "1")</f>
        <v>0</v>
      </c>
      <c r="U223" s="150"/>
      <c r="V223" s="149">
        <f>SUMIFS($W$13:$W$202, $C$13:$C$202, "1")</f>
        <v>0</v>
      </c>
      <c r="W223" s="150"/>
      <c r="X223" s="149">
        <f>SUMIFS($Y$13:$Y$202, $C$13:$C$202, "1")</f>
        <v>0</v>
      </c>
      <c r="Y223" s="150"/>
      <c r="Z223" s="124">
        <f>SUMIFS($Z$13:$Z$202, $C$13:$C$202, "1")</f>
        <v>0</v>
      </c>
      <c r="AA223" s="124">
        <f>SUMIFS($AA$13:$AA$202, $C$13:$C$202, "1")</f>
        <v>0</v>
      </c>
      <c r="AB223" s="124">
        <f>SUM(D223:AA223)</f>
        <v>0</v>
      </c>
    </row>
    <row r="224" spans="1:33" ht="30" customHeight="1" thickBot="1">
      <c r="B224" s="147">
        <v>2</v>
      </c>
      <c r="C224" s="148"/>
      <c r="D224" s="149">
        <f>SUMIFS($E$13:$E$202, $C$13:$C$202, "2")</f>
        <v>0</v>
      </c>
      <c r="E224" s="150"/>
      <c r="F224" s="149">
        <f>SUMIFS($G$13:$G$202, $C$13:$C$202, "2")</f>
        <v>0</v>
      </c>
      <c r="G224" s="150"/>
      <c r="H224" s="149">
        <f>SUMIFS($I$13:$I$202, $C$13:$C$202, "2")</f>
        <v>0</v>
      </c>
      <c r="I224" s="150"/>
      <c r="J224" s="149">
        <f>SUMIFS($K$13:$K$202, $C$13:$C$202, "2")</f>
        <v>0</v>
      </c>
      <c r="K224" s="150"/>
      <c r="L224" s="149">
        <f>SUMIFS($M$13:$M$202, $C$13:$C$202, "2")</f>
        <v>0</v>
      </c>
      <c r="M224" s="150"/>
      <c r="N224" s="149">
        <f>SUMIFS($O$13:$O$202, $C$13:$C$202, "2")</f>
        <v>0</v>
      </c>
      <c r="O224" s="150"/>
      <c r="P224" s="149">
        <f>SUMIFS($Q$13:$Q$202, $C$13:$C$202, "2")</f>
        <v>0</v>
      </c>
      <c r="Q224" s="150"/>
      <c r="R224" s="149">
        <f>SUMIFS($S$13:$S$202, $C$13:$C$202, "2")</f>
        <v>0</v>
      </c>
      <c r="S224" s="150"/>
      <c r="T224" s="149">
        <f>SUMIFS($U$13:$U$202, $C$13:$C$202, "2")</f>
        <v>0</v>
      </c>
      <c r="U224" s="150"/>
      <c r="V224" s="149">
        <f>SUMIFS($W$13:$W$202, $C$13:$C$202, "2")</f>
        <v>0</v>
      </c>
      <c r="W224" s="150"/>
      <c r="X224" s="149">
        <f>SUMIFS($Y$13:$Y$202, $C$13:$C$202, "2")</f>
        <v>0</v>
      </c>
      <c r="Y224" s="150"/>
      <c r="Z224" s="124">
        <f>SUMIFS($Z$13:$Z$202, $C$13:$C$202, "2")</f>
        <v>0</v>
      </c>
      <c r="AA224" s="124">
        <f>SUMIFS($AA$13:$AA$202, $C$13:$C$202, "2")</f>
        <v>0</v>
      </c>
      <c r="AB224" s="124">
        <f t="shared" ref="AB224:AB227" si="72">SUM(D224:AA224)</f>
        <v>0</v>
      </c>
    </row>
    <row r="225" spans="2:28" ht="30" customHeight="1" thickBot="1">
      <c r="B225" s="147">
        <v>3</v>
      </c>
      <c r="C225" s="148"/>
      <c r="D225" s="149">
        <f>SUMIFS($E$13:$E$202, $C$13:$C$202, "3")</f>
        <v>0</v>
      </c>
      <c r="E225" s="150"/>
      <c r="F225" s="149">
        <f>SUMIFS($G$13:$G$202, $C$13:$C$202, "3")</f>
        <v>0</v>
      </c>
      <c r="G225" s="150"/>
      <c r="H225" s="149">
        <f>SUMIFS($I$13:$I$202, $C$13:$C$202, "3")</f>
        <v>0</v>
      </c>
      <c r="I225" s="150"/>
      <c r="J225" s="149">
        <f>SUMIFS($K$13:$K$202, $C$13:$C$202, "3")</f>
        <v>0</v>
      </c>
      <c r="K225" s="150"/>
      <c r="L225" s="149">
        <f>SUMIFS($M$13:$M$202, $C$13:$C$202, "3")</f>
        <v>0</v>
      </c>
      <c r="M225" s="150"/>
      <c r="N225" s="149">
        <f>SUMIFS($O$13:$O$202, $C$13:$C$202, "3")</f>
        <v>0</v>
      </c>
      <c r="O225" s="150"/>
      <c r="P225" s="149">
        <f>SUMIFS($Q$13:$Q$202, $C$13:$C$202, "3")</f>
        <v>0</v>
      </c>
      <c r="Q225" s="150"/>
      <c r="R225" s="149">
        <f>SUMIFS($S$13:$S$202, $C$13:$C$202, "3")</f>
        <v>0</v>
      </c>
      <c r="S225" s="150"/>
      <c r="T225" s="149">
        <f>SUMIFS($U$13:$U$202, $C$13:$C$202, "3")</f>
        <v>0</v>
      </c>
      <c r="U225" s="150"/>
      <c r="V225" s="149">
        <f>SUMIFS($W$13:$W$202, $C$13:$C$202, "3")</f>
        <v>0</v>
      </c>
      <c r="W225" s="150"/>
      <c r="X225" s="149">
        <f>SUMIFS($Y$13:$Y$202, $C$13:$C$202, "3")</f>
        <v>0</v>
      </c>
      <c r="Y225" s="150"/>
      <c r="Z225" s="124">
        <f>SUMIFS($Z$13:$Z$202, $C$13:$C$202, "3")</f>
        <v>0</v>
      </c>
      <c r="AA225" s="124">
        <f>SUMIFS($AA$13:$AA$202, $C$13:$C$202, "3")</f>
        <v>0</v>
      </c>
      <c r="AB225" s="124">
        <f t="shared" si="72"/>
        <v>0</v>
      </c>
    </row>
    <row r="226" spans="2:28" ht="30" customHeight="1" thickBot="1">
      <c r="B226" s="147">
        <v>4</v>
      </c>
      <c r="C226" s="148"/>
      <c r="D226" s="149">
        <f>SUMIFS($E$13:$E$202, $C$13:$C$202, "4")</f>
        <v>0</v>
      </c>
      <c r="E226" s="150"/>
      <c r="F226" s="149">
        <f>SUMIFS($G$13:$G$202, $C$13:$C$202, "4")</f>
        <v>0</v>
      </c>
      <c r="G226" s="150"/>
      <c r="H226" s="149">
        <f>SUMIFS($I$13:$I$202, $C$13:$C$202, "4")</f>
        <v>0</v>
      </c>
      <c r="I226" s="150"/>
      <c r="J226" s="149">
        <f>SUMIFS($K$13:$K$202, $C$13:$C$202, "4")</f>
        <v>0</v>
      </c>
      <c r="K226" s="150"/>
      <c r="L226" s="149">
        <f>SUMIFS($M$13:$M$202, $C$13:$C$202, "4")</f>
        <v>0</v>
      </c>
      <c r="M226" s="150"/>
      <c r="N226" s="149">
        <f>SUMIFS($O$13:$O$202, $C$13:$C$202, "4")</f>
        <v>0</v>
      </c>
      <c r="O226" s="150"/>
      <c r="P226" s="149">
        <f>SUMIFS($Q$13:$Q$202, $C$13:$C$202, "4")</f>
        <v>0</v>
      </c>
      <c r="Q226" s="150"/>
      <c r="R226" s="149">
        <f>SUMIFS($S$13:$S$202, $C$13:$C$202, "4")</f>
        <v>0</v>
      </c>
      <c r="S226" s="150"/>
      <c r="T226" s="149">
        <f>SUMIFS($U$13:$U$202, $C$13:$C$202, "4")</f>
        <v>0</v>
      </c>
      <c r="U226" s="150"/>
      <c r="V226" s="149">
        <f>SUMIFS($W$13:$W$202, $C$13:$C$202, "4")</f>
        <v>0</v>
      </c>
      <c r="W226" s="150"/>
      <c r="X226" s="149">
        <f>SUMIFS($Y$13:$Y$202, $C$13:$C$202, "4")</f>
        <v>0</v>
      </c>
      <c r="Y226" s="150"/>
      <c r="Z226" s="124">
        <f>SUMIFS($Z$13:$Z$202, $C$13:$C$202, "4")</f>
        <v>0</v>
      </c>
      <c r="AA226" s="124">
        <f>SUMIFS($AA$13:$AA$202, $C$13:$C$202, "4")</f>
        <v>0</v>
      </c>
      <c r="AB226" s="124">
        <f t="shared" si="72"/>
        <v>0</v>
      </c>
    </row>
    <row r="227" spans="2:28" ht="30" customHeight="1" thickBot="1">
      <c r="B227" s="147">
        <v>5</v>
      </c>
      <c r="C227" s="148"/>
      <c r="D227" s="145">
        <f>SUMIFS($E$13:$E$202, $C$13:$C$202, "5")</f>
        <v>0</v>
      </c>
      <c r="E227" s="146"/>
      <c r="F227" s="145">
        <f>SUMIFS($G$13:$G$202, $C$13:$C$202, "5")</f>
        <v>0</v>
      </c>
      <c r="G227" s="146"/>
      <c r="H227" s="145">
        <f>SUMIFS($I$13:$I$202, $C$13:$C$202, "5")</f>
        <v>0</v>
      </c>
      <c r="I227" s="146"/>
      <c r="J227" s="145">
        <f>SUMIFS($K$13:$K$202, $C$13:$C$202, "5")</f>
        <v>0</v>
      </c>
      <c r="K227" s="146"/>
      <c r="L227" s="145">
        <f>SUMIFS($M$13:$M$202, $C$13:$C$202, "5")</f>
        <v>0</v>
      </c>
      <c r="M227" s="146"/>
      <c r="N227" s="145">
        <f>SUMIFS($O$13:$O$202, $C$13:$C$202, "5")</f>
        <v>0</v>
      </c>
      <c r="O227" s="146"/>
      <c r="P227" s="145">
        <f>SUMIFS($Q$13:$Q$202, $C$13:$C$202, "5")</f>
        <v>0</v>
      </c>
      <c r="Q227" s="146"/>
      <c r="R227" s="145">
        <f>SUMIFS($S$13:$S$202, $C$13:$C$202, "5")</f>
        <v>0</v>
      </c>
      <c r="S227" s="146"/>
      <c r="T227" s="145">
        <f>SUMIFS($U$13:$U$202, $C$13:$C$202, "5")</f>
        <v>0</v>
      </c>
      <c r="U227" s="146"/>
      <c r="V227" s="145">
        <f>SUMIFS($W$13:$W$202, $C$13:$C$202, "5")</f>
        <v>0</v>
      </c>
      <c r="W227" s="146"/>
      <c r="X227" s="145">
        <f>SUMIFS($Y$13:$Y$202, $C$13:$C$202, "5")</f>
        <v>0</v>
      </c>
      <c r="Y227" s="146"/>
      <c r="Z227" s="124">
        <f>SUMIFS($Z$13:$Z$202, $C$13:$C$202, "5")</f>
        <v>0</v>
      </c>
      <c r="AA227" s="124">
        <f>SUMIFS($AA$13:$AA$202, $C$13:$C$202, "5")</f>
        <v>0</v>
      </c>
      <c r="AB227" s="124">
        <f t="shared" si="72"/>
        <v>0</v>
      </c>
    </row>
    <row r="228" spans="2:28" ht="30" customHeight="1" thickTop="1" thickBot="1">
      <c r="C228" s="123" t="s">
        <v>18</v>
      </c>
      <c r="D228" s="143">
        <f>SUM(D223:E227)</f>
        <v>0</v>
      </c>
      <c r="E228" s="144"/>
      <c r="F228" s="143">
        <f t="shared" ref="F228" si="73">SUM(F223:G227)</f>
        <v>0</v>
      </c>
      <c r="G228" s="144"/>
      <c r="H228" s="143">
        <f t="shared" ref="H228" si="74">SUM(H223:I227)</f>
        <v>0</v>
      </c>
      <c r="I228" s="144"/>
      <c r="J228" s="143">
        <f t="shared" ref="J228" si="75">SUM(J223:K227)</f>
        <v>0</v>
      </c>
      <c r="K228" s="144"/>
      <c r="L228" s="143">
        <f t="shared" ref="L228" si="76">SUM(L223:M227)</f>
        <v>0</v>
      </c>
      <c r="M228" s="144"/>
      <c r="N228" s="143">
        <f t="shared" ref="N228" si="77">SUM(N223:O227)</f>
        <v>0</v>
      </c>
      <c r="O228" s="144"/>
      <c r="P228" s="143">
        <f t="shared" ref="P228" si="78">SUM(P223:Q227)</f>
        <v>0</v>
      </c>
      <c r="Q228" s="144"/>
      <c r="R228" s="143">
        <f t="shared" ref="R228" si="79">SUM(R223:S227)</f>
        <v>0</v>
      </c>
      <c r="S228" s="144"/>
      <c r="T228" s="143">
        <f t="shared" ref="T228" si="80">SUM(T223:U227)</f>
        <v>0</v>
      </c>
      <c r="U228" s="144"/>
      <c r="V228" s="143">
        <f t="shared" ref="V228" si="81">SUM(V223:W227)</f>
        <v>0</v>
      </c>
      <c r="W228" s="144"/>
      <c r="X228" s="143">
        <f>SUM(X223:Y227)</f>
        <v>0</v>
      </c>
      <c r="Y228" s="144"/>
      <c r="Z228" s="125">
        <f>SUM(Z223:Z227)</f>
        <v>0</v>
      </c>
      <c r="AA228" s="125">
        <f>SUM(AA223:AA227)</f>
        <v>0</v>
      </c>
      <c r="AB228" s="125">
        <f t="shared" ref="AB228" si="82">SUM(AB223:AC227)</f>
        <v>0</v>
      </c>
    </row>
  </sheetData>
  <sheetProtection algorithmName="SHA-512" hashValue="kAkRbqbn9TFIreYvj4STx+GnnK3ZJ3iqzp5KFPZ6mW9oTeNiDp6m1uVNFckdCuYdW8tPZYMWRPNS2wIcETxdGA==" saltValue="Sqel6Cn46CtrjcIPBu3UGg==" spinCount="100000" sheet="1" formatColumns="0" formatRows="0" insertColumns="0" selectLockedCells="1"/>
  <mergeCells count="168">
    <mergeCell ref="A1:AC1"/>
    <mergeCell ref="A2:AC2"/>
    <mergeCell ref="A3:AC3"/>
    <mergeCell ref="A4:AC4"/>
    <mergeCell ref="L6:O6"/>
    <mergeCell ref="C6:G6"/>
    <mergeCell ref="N11:O11"/>
    <mergeCell ref="P11:Q11"/>
    <mergeCell ref="R11:S11"/>
    <mergeCell ref="T11:U11"/>
    <mergeCell ref="V11:W11"/>
    <mergeCell ref="X11:Y11"/>
    <mergeCell ref="D11:E11"/>
    <mergeCell ref="F11:G11"/>
    <mergeCell ref="H11:I11"/>
    <mergeCell ref="J11:K11"/>
    <mergeCell ref="L11:M11"/>
    <mergeCell ref="L8:O8"/>
    <mergeCell ref="Y6:AB6"/>
    <mergeCell ref="I212:J212"/>
    <mergeCell ref="I209:N209"/>
    <mergeCell ref="I210:J210"/>
    <mergeCell ref="M210:N210"/>
    <mergeCell ref="P217:T217"/>
    <mergeCell ref="B218:C218"/>
    <mergeCell ref="I6:K6"/>
    <mergeCell ref="I7:K7"/>
    <mergeCell ref="I8:K8"/>
    <mergeCell ref="Q215:R215"/>
    <mergeCell ref="I211:J211"/>
    <mergeCell ref="M211:N211"/>
    <mergeCell ref="Q211:R211"/>
    <mergeCell ref="C7:G7"/>
    <mergeCell ref="C8:G8"/>
    <mergeCell ref="C9:G9"/>
    <mergeCell ref="L7:O7"/>
    <mergeCell ref="Q216:R216"/>
    <mergeCell ref="M212:N212"/>
    <mergeCell ref="Q213:R213"/>
    <mergeCell ref="Q214:R214"/>
    <mergeCell ref="S205:AA205"/>
    <mergeCell ref="Q212:R212"/>
    <mergeCell ref="R206:AA206"/>
    <mergeCell ref="S207:AA207"/>
    <mergeCell ref="AD219:AE219"/>
    <mergeCell ref="AF219:AG219"/>
    <mergeCell ref="AD220:AE220"/>
    <mergeCell ref="AF220:AG220"/>
    <mergeCell ref="S213:T213"/>
    <mergeCell ref="S214:T214"/>
    <mergeCell ref="Y7:AB7"/>
    <mergeCell ref="Y8:AB8"/>
    <mergeCell ref="S216:T216"/>
    <mergeCell ref="S211:T211"/>
    <mergeCell ref="V219:W219"/>
    <mergeCell ref="V220:W220"/>
    <mergeCell ref="X219:Y219"/>
    <mergeCell ref="X220:Y220"/>
    <mergeCell ref="Z9:AA9"/>
    <mergeCell ref="S212:T212"/>
    <mergeCell ref="S210:T210"/>
    <mergeCell ref="P209:T209"/>
    <mergeCell ref="Q210:R210"/>
    <mergeCell ref="S215:T215"/>
    <mergeCell ref="T220:U220"/>
    <mergeCell ref="B219:C219"/>
    <mergeCell ref="B220:C220"/>
    <mergeCell ref="D219:E219"/>
    <mergeCell ref="D220:E220"/>
    <mergeCell ref="F219:G219"/>
    <mergeCell ref="F220:G220"/>
    <mergeCell ref="H219:I219"/>
    <mergeCell ref="H220:I220"/>
    <mergeCell ref="J219:K219"/>
    <mergeCell ref="J220:K220"/>
    <mergeCell ref="J228:K228"/>
    <mergeCell ref="L222:M222"/>
    <mergeCell ref="L223:M223"/>
    <mergeCell ref="L224:M224"/>
    <mergeCell ref="L225:M225"/>
    <mergeCell ref="D222:E222"/>
    <mergeCell ref="D223:E223"/>
    <mergeCell ref="D224:E224"/>
    <mergeCell ref="D227:E227"/>
    <mergeCell ref="D226:E226"/>
    <mergeCell ref="D225:E225"/>
    <mergeCell ref="F222:G222"/>
    <mergeCell ref="H222:I222"/>
    <mergeCell ref="J222:K222"/>
    <mergeCell ref="J223:K223"/>
    <mergeCell ref="J224:K224"/>
    <mergeCell ref="J225:K225"/>
    <mergeCell ref="J226:K226"/>
    <mergeCell ref="J227:K227"/>
    <mergeCell ref="D228:E228"/>
    <mergeCell ref="F223:G223"/>
    <mergeCell ref="F224:G224"/>
    <mergeCell ref="F225:G225"/>
    <mergeCell ref="F226:G226"/>
    <mergeCell ref="F227:G227"/>
    <mergeCell ref="F228:G228"/>
    <mergeCell ref="H223:I223"/>
    <mergeCell ref="H224:I224"/>
    <mergeCell ref="H225:I225"/>
    <mergeCell ref="H226:I226"/>
    <mergeCell ref="H227:I227"/>
    <mergeCell ref="H228:I228"/>
    <mergeCell ref="L228:M228"/>
    <mergeCell ref="N222:O222"/>
    <mergeCell ref="N223:O223"/>
    <mergeCell ref="N224:O224"/>
    <mergeCell ref="N225:O225"/>
    <mergeCell ref="N226:O226"/>
    <mergeCell ref="N227:O227"/>
    <mergeCell ref="N228:O228"/>
    <mergeCell ref="P222:Q222"/>
    <mergeCell ref="P223:Q223"/>
    <mergeCell ref="P224:Q224"/>
    <mergeCell ref="P225:Q225"/>
    <mergeCell ref="P226:Q226"/>
    <mergeCell ref="P227:Q227"/>
    <mergeCell ref="V228:W228"/>
    <mergeCell ref="X222:Y222"/>
    <mergeCell ref="X223:Y223"/>
    <mergeCell ref="X224:Y224"/>
    <mergeCell ref="X225:Y225"/>
    <mergeCell ref="X226:Y226"/>
    <mergeCell ref="X227:Y227"/>
    <mergeCell ref="X228:Y228"/>
    <mergeCell ref="P228:Q228"/>
    <mergeCell ref="R222:S222"/>
    <mergeCell ref="R223:S223"/>
    <mergeCell ref="R224:S224"/>
    <mergeCell ref="R225:S225"/>
    <mergeCell ref="R226:S226"/>
    <mergeCell ref="R227:S227"/>
    <mergeCell ref="R228:S228"/>
    <mergeCell ref="T222:U222"/>
    <mergeCell ref="T223:U223"/>
    <mergeCell ref="T224:U224"/>
    <mergeCell ref="T225:U225"/>
    <mergeCell ref="T226:U226"/>
    <mergeCell ref="T227:U227"/>
    <mergeCell ref="T228:U228"/>
    <mergeCell ref="B222:C222"/>
    <mergeCell ref="B223:C223"/>
    <mergeCell ref="B224:C224"/>
    <mergeCell ref="B225:C225"/>
    <mergeCell ref="B226:C226"/>
    <mergeCell ref="B227:C227"/>
    <mergeCell ref="C5:G5"/>
    <mergeCell ref="V222:W222"/>
    <mergeCell ref="V223:W223"/>
    <mergeCell ref="V224:W224"/>
    <mergeCell ref="V225:W225"/>
    <mergeCell ref="V226:W226"/>
    <mergeCell ref="V227:W227"/>
    <mergeCell ref="L226:M226"/>
    <mergeCell ref="L227:M227"/>
    <mergeCell ref="L219:M219"/>
    <mergeCell ref="L220:M220"/>
    <mergeCell ref="N219:O219"/>
    <mergeCell ref="N220:O220"/>
    <mergeCell ref="P219:Q219"/>
    <mergeCell ref="P220:Q220"/>
    <mergeCell ref="R219:S219"/>
    <mergeCell ref="R220:S220"/>
    <mergeCell ref="T219:U219"/>
  </mergeCells>
  <phoneticPr fontId="21" type="noConversion"/>
  <dataValidations count="1">
    <dataValidation type="list" allowBlank="1" showInputMessage="1" showErrorMessage="1" sqref="C13:C202" xr:uid="{0A4D8D9B-9750-47D2-8799-D9B89E10741F}">
      <formula1>"1, 2, 3, 4, 5"</formula1>
    </dataValidation>
  </dataValidations>
  <printOptions horizontalCentered="1"/>
  <pageMargins left="0.15" right="0.15" top="0.5" bottom="0.3" header="0.2" footer="0.15"/>
  <pageSetup paperSize="5" scale="49" fitToHeight="5" orientation="landscape" r:id="rId1"/>
  <headerFooter alignWithMargins="0">
    <oddFooter>&amp;LDVSFA_Form05, 3/2025&amp;C&amp;P of &amp;N</oddFooter>
  </headerFooter>
  <rowBreaks count="2" manualBreakCount="2">
    <brk id="174" max="27" man="1"/>
    <brk id="217" max="2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B1:F14"/>
  <sheetViews>
    <sheetView showGridLines="0" workbookViewId="0"/>
  </sheetViews>
  <sheetFormatPr defaultColWidth="8.7109375" defaultRowHeight="12.75"/>
  <cols>
    <col min="1" max="1" width="1.28515625" customWidth="1"/>
    <col min="2" max="2" width="64.42578125" customWidth="1"/>
    <col min="3" max="3" width="1.42578125" customWidth="1"/>
    <col min="4" max="4" width="5.42578125" customWidth="1"/>
    <col min="5" max="6" width="16" customWidth="1"/>
  </cols>
  <sheetData>
    <row r="1" spans="2:6">
      <c r="B1" s="1" t="s">
        <v>5</v>
      </c>
      <c r="C1" s="1"/>
      <c r="D1" s="9"/>
      <c r="E1" s="9"/>
      <c r="F1" s="9"/>
    </row>
    <row r="2" spans="2:6">
      <c r="B2" s="1" t="s">
        <v>6</v>
      </c>
      <c r="C2" s="1"/>
      <c r="D2" s="9"/>
      <c r="E2" s="9"/>
      <c r="F2" s="9"/>
    </row>
    <row r="3" spans="2:6">
      <c r="B3" s="2"/>
      <c r="C3" s="2"/>
      <c r="D3" s="10"/>
      <c r="E3" s="10"/>
      <c r="F3" s="10"/>
    </row>
    <row r="4" spans="2:6" ht="51">
      <c r="B4" s="2" t="s">
        <v>7</v>
      </c>
      <c r="C4" s="2"/>
      <c r="D4" s="10"/>
      <c r="E4" s="10"/>
      <c r="F4" s="10"/>
    </row>
    <row r="5" spans="2:6">
      <c r="B5" s="2"/>
      <c r="C5" s="2"/>
      <c r="D5" s="10"/>
      <c r="E5" s="10"/>
      <c r="F5" s="10"/>
    </row>
    <row r="6" spans="2:6">
      <c r="B6" s="1" t="s">
        <v>8</v>
      </c>
      <c r="C6" s="1"/>
      <c r="D6" s="9"/>
      <c r="E6" s="9" t="s">
        <v>9</v>
      </c>
      <c r="F6" s="9" t="s">
        <v>10</v>
      </c>
    </row>
    <row r="7" spans="2:6" ht="13.5" thickBot="1">
      <c r="B7" s="2"/>
      <c r="C7" s="2"/>
      <c r="D7" s="10"/>
      <c r="E7" s="10"/>
      <c r="F7" s="10"/>
    </row>
    <row r="8" spans="2:6" ht="25.5">
      <c r="B8" s="3" t="s">
        <v>11</v>
      </c>
      <c r="C8" s="4"/>
      <c r="D8" s="11"/>
      <c r="E8" s="11">
        <v>1</v>
      </c>
      <c r="F8" s="12"/>
    </row>
    <row r="9" spans="2:6" ht="39" thickBot="1">
      <c r="B9" s="5"/>
      <c r="C9" s="6"/>
      <c r="D9" s="13"/>
      <c r="E9" s="14" t="s">
        <v>12</v>
      </c>
      <c r="F9" s="15" t="s">
        <v>13</v>
      </c>
    </row>
    <row r="10" spans="2:6">
      <c r="B10" s="2"/>
      <c r="C10" s="2"/>
      <c r="D10" s="10"/>
      <c r="E10" s="10"/>
      <c r="F10" s="10"/>
    </row>
    <row r="11" spans="2:6">
      <c r="B11" s="2"/>
      <c r="C11" s="2"/>
      <c r="D11" s="10"/>
      <c r="E11" s="10"/>
      <c r="F11" s="10"/>
    </row>
    <row r="12" spans="2:6">
      <c r="B12" s="1" t="s">
        <v>14</v>
      </c>
      <c r="C12" s="1"/>
      <c r="D12" s="9"/>
      <c r="E12" s="9"/>
      <c r="F12" s="9"/>
    </row>
    <row r="13" spans="2:6" ht="13.5" thickBot="1">
      <c r="B13" s="2"/>
      <c r="C13" s="2"/>
      <c r="D13" s="10"/>
      <c r="E13" s="10"/>
      <c r="F13" s="10"/>
    </row>
    <row r="14" spans="2:6" ht="39" thickBot="1">
      <c r="B14" s="7" t="s">
        <v>15</v>
      </c>
      <c r="C14" s="8"/>
      <c r="D14" s="16"/>
      <c r="E14" s="16">
        <v>62</v>
      </c>
      <c r="F14" s="17" t="s">
        <v>13</v>
      </c>
    </row>
  </sheetData>
  <hyperlinks>
    <hyperlink ref="E9" location="'Case Management'!A1:AQ42" display="'Case Management'!A1:AQ42" xr:uid="{00000000-0004-0000-0300-000000000000}"/>
  </hyperlinks>
  <pageMargins left="0.7" right="0.7" top="0.75" bottom="0.75" header="0.3" footer="0.3"/>
  <extLst>
    <ext xmlns:mx="http://schemas.microsoft.com/office/mac/excel/2008/main" uri="{64002731-A6B0-56B0-2670-7721B7C09600}">
      <mx:PLV Mode="0" OnePage="0" WScale="0"/>
    </ext>
  </extLst>
</worksheet>
</file>

<file path=docMetadata/LabelInfo.xml><?xml version="1.0" encoding="utf-8"?>
<clbl:labelList xmlns:clbl="http://schemas.microsoft.com/office/2020/mipLabelMetadata">
  <clbl:label id="{07597248-ea38-451b-8abe-a638eddbac81}" enabled="0" method="" siteId="{07597248-ea38-451b-8abe-a638eddbac8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Instructions</vt:lpstr>
      <vt:lpstr>Legal 50 max</vt:lpstr>
      <vt:lpstr>Legal 190 max</vt:lpstr>
      <vt:lpstr>Compatibility Report</vt:lpstr>
      <vt:lpstr>'Legal 190 max'!Print_Area</vt:lpstr>
      <vt:lpstr>'Legal 50 max'!Print_Area</vt:lpstr>
      <vt:lpstr>'Legal 190 max'!Print_Titles</vt:lpstr>
      <vt:lpstr>'Legal 50 max'!Print_Titles</vt:lpstr>
    </vt:vector>
  </TitlesOfParts>
  <Company>LAC-DPSS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LAC-DPSS</dc:creator>
  <cp:lastModifiedBy>Dara Kaing</cp:lastModifiedBy>
  <cp:lastPrinted>2025-03-21T21:22:31Z</cp:lastPrinted>
  <dcterms:created xsi:type="dcterms:W3CDTF">2010-04-26T23:22:42Z</dcterms:created>
  <dcterms:modified xsi:type="dcterms:W3CDTF">2025-04-01T17:26:16Z</dcterms:modified>
</cp:coreProperties>
</file>