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osted\dph\OW\OWH_ADMIN\OWH\Domestic Violence Contracts\Finance\Forms &amp; Instructions\DVSFA\Invoice Forms\"/>
    </mc:Choice>
  </mc:AlternateContent>
  <xr:revisionPtr revIDLastSave="0" documentId="13_ncr:1_{7B2C7338-4428-4879-BE71-0F038EE15B98}" xr6:coauthVersionLast="47" xr6:coauthVersionMax="47" xr10:uidLastSave="{00000000-0000-0000-0000-000000000000}"/>
  <bookViews>
    <workbookView xWindow="-120" yWindow="-120" windowWidth="29040" windowHeight="15840" activeTab="1" xr2:uid="{00000000-000D-0000-FFFF-FFFF00000000}"/>
  </bookViews>
  <sheets>
    <sheet name="Instructions" sheetId="20" r:id="rId1"/>
    <sheet name="CM 40 max" sheetId="22" r:id="rId2"/>
    <sheet name="Compatibility Report" sheetId="3" state="hidden" r:id="rId3"/>
  </sheets>
  <definedNames>
    <definedName name="_xlnm._FilterDatabase" localSheetId="1" hidden="1">'CM 40 max'!$A$12:$IU$52</definedName>
    <definedName name="_xlnm.Print_Area" localSheetId="1">'CM 40 max'!$A$1:$AS$76</definedName>
    <definedName name="Z_947A207B_A92A_4668_B65E_00BA67930FE5_.wvu.PrintArea" localSheetId="1" hidden="1">'CM 40 max'!$A$11:$AS$12</definedName>
  </definedNames>
  <calcPr calcId="191029"/>
  <customWorkbookViews>
    <customWorkbookView name="LAC-DPSS - Personal View" guid="{947A207B-A92A-4668-B65E-00BA67930FE5}" mergeInterval="0" personalView="1" maximized="1" windowWidth="815" windowHeight="57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68" i="22" l="1"/>
  <c r="AQ68" i="22"/>
  <c r="AO68" i="22"/>
  <c r="AM68" i="22"/>
  <c r="AK68" i="22"/>
  <c r="AG68" i="22"/>
  <c r="AE68" i="22"/>
  <c r="AC68" i="22"/>
  <c r="AA68" i="22"/>
  <c r="Y68" i="22"/>
  <c r="W68" i="22"/>
  <c r="U68" i="22"/>
  <c r="S68" i="22"/>
  <c r="Q68" i="22"/>
  <c r="O68" i="22"/>
  <c r="M68" i="22"/>
  <c r="K68" i="22"/>
  <c r="I68" i="22"/>
  <c r="G68" i="22"/>
  <c r="E68" i="22"/>
  <c r="S59" i="22" l="1"/>
  <c r="AP51" i="22"/>
  <c r="AR75" i="22"/>
  <c r="AR74" i="22"/>
  <c r="AR73" i="22"/>
  <c r="AR72" i="22"/>
  <c r="AR71" i="22"/>
  <c r="AR54" i="22" l="1"/>
  <c r="J14" i="22"/>
  <c r="F15" i="22"/>
  <c r="S63" i="22"/>
  <c r="S62" i="22"/>
  <c r="S61" i="22"/>
  <c r="S60" i="22"/>
  <c r="AQ75" i="22" l="1"/>
  <c r="AQ74" i="22"/>
  <c r="AQ73" i="22"/>
  <c r="AQ72" i="22"/>
  <c r="AQ71" i="22"/>
  <c r="AD52" i="22"/>
  <c r="AD51" i="22"/>
  <c r="AD50" i="22"/>
  <c r="AD49" i="22"/>
  <c r="AD48" i="22"/>
  <c r="AD47" i="22"/>
  <c r="AD46" i="22"/>
  <c r="AD45" i="22"/>
  <c r="AD44" i="22"/>
  <c r="AD43" i="22"/>
  <c r="AD42" i="22"/>
  <c r="AD41" i="22"/>
  <c r="AD40" i="22"/>
  <c r="AD39" i="22"/>
  <c r="AD38" i="22"/>
  <c r="AD37" i="22"/>
  <c r="AD36" i="22"/>
  <c r="AD35" i="22"/>
  <c r="AD34" i="22"/>
  <c r="AD33" i="22"/>
  <c r="AD32" i="22"/>
  <c r="AD31" i="22"/>
  <c r="AD30" i="22"/>
  <c r="AD29" i="22"/>
  <c r="AD28" i="22"/>
  <c r="AD27" i="22"/>
  <c r="AD26" i="22"/>
  <c r="AD25" i="22"/>
  <c r="AD24" i="22"/>
  <c r="AD23" i="22"/>
  <c r="AD22" i="22"/>
  <c r="AD21" i="22"/>
  <c r="AD20" i="22"/>
  <c r="AD19" i="22"/>
  <c r="AD18" i="22"/>
  <c r="AD17" i="22"/>
  <c r="AD16" i="22"/>
  <c r="AD15" i="22"/>
  <c r="AD14" i="22"/>
  <c r="AD13" i="22"/>
  <c r="AC75" i="22" l="1"/>
  <c r="AC73" i="22"/>
  <c r="AC71" i="22"/>
  <c r="AC74" i="22"/>
  <c r="AC72" i="22"/>
  <c r="S64" i="22"/>
  <c r="AR76" i="22"/>
  <c r="AQ76" i="22"/>
  <c r="AC54" i="22"/>
  <c r="AC76" i="22" l="1"/>
  <c r="AD54" i="22"/>
  <c r="Y54" i="22"/>
  <c r="Z52" i="22"/>
  <c r="Z51" i="22"/>
  <c r="Z50" i="22"/>
  <c r="Z49" i="22"/>
  <c r="Z48" i="22"/>
  <c r="Z47" i="22"/>
  <c r="Z46" i="22"/>
  <c r="Z45" i="22"/>
  <c r="Z44" i="22"/>
  <c r="Z43" i="22"/>
  <c r="Z42" i="22"/>
  <c r="Z41" i="22"/>
  <c r="Z40" i="22"/>
  <c r="Z39" i="22"/>
  <c r="Z38" i="22"/>
  <c r="Z37" i="22"/>
  <c r="Z36" i="22"/>
  <c r="Z35" i="22"/>
  <c r="Z34" i="22"/>
  <c r="Z33" i="22"/>
  <c r="Z32" i="22"/>
  <c r="Z31" i="22"/>
  <c r="Z30" i="22"/>
  <c r="Z29" i="22"/>
  <c r="Z28" i="22"/>
  <c r="Z27" i="22"/>
  <c r="Z26" i="22"/>
  <c r="Z25" i="22"/>
  <c r="Z24" i="22"/>
  <c r="Z23" i="22"/>
  <c r="Z22" i="22"/>
  <c r="Z21" i="22"/>
  <c r="Z20" i="22"/>
  <c r="Z19" i="22"/>
  <c r="Z18" i="22"/>
  <c r="Z17" i="22"/>
  <c r="Z16" i="22"/>
  <c r="Z15" i="22"/>
  <c r="Z14" i="22"/>
  <c r="Z13" i="22"/>
  <c r="Y74" i="22" l="1"/>
  <c r="Y72" i="22"/>
  <c r="Y75" i="22"/>
  <c r="Y73" i="22"/>
  <c r="Y71" i="22"/>
  <c r="Z54" i="22"/>
  <c r="AQ54" i="22"/>
  <c r="AO54" i="22"/>
  <c r="AM54" i="22"/>
  <c r="AK54" i="22"/>
  <c r="AI54" i="22"/>
  <c r="AG54" i="22"/>
  <c r="AE54" i="22"/>
  <c r="AA54" i="22"/>
  <c r="W54" i="22"/>
  <c r="U54" i="22"/>
  <c r="S54" i="22"/>
  <c r="Q54" i="22"/>
  <c r="O54" i="22"/>
  <c r="M54" i="22"/>
  <c r="K54" i="22"/>
  <c r="I54" i="22"/>
  <c r="G54" i="22"/>
  <c r="E54" i="22"/>
  <c r="AP52" i="22"/>
  <c r="AO75" i="22" s="1"/>
  <c r="AN52" i="22"/>
  <c r="AL52" i="22"/>
  <c r="AJ52" i="22"/>
  <c r="AH52" i="22"/>
  <c r="AF52" i="22"/>
  <c r="AB52" i="22"/>
  <c r="X52" i="22"/>
  <c r="V52" i="22"/>
  <c r="T52" i="22"/>
  <c r="R52" i="22"/>
  <c r="P52" i="22"/>
  <c r="N52" i="22"/>
  <c r="L52" i="22"/>
  <c r="J52" i="22"/>
  <c r="H52" i="22"/>
  <c r="F52" i="22"/>
  <c r="AN51" i="22"/>
  <c r="AM75" i="22" s="1"/>
  <c r="AL51" i="22"/>
  <c r="AK75" i="22" s="1"/>
  <c r="AJ51" i="22"/>
  <c r="AI75" i="22" s="1"/>
  <c r="AH51" i="22"/>
  <c r="AG75" i="22" s="1"/>
  <c r="AF51" i="22"/>
  <c r="AE75" i="22" s="1"/>
  <c r="AB51" i="22"/>
  <c r="AA75" i="22" s="1"/>
  <c r="X51" i="22"/>
  <c r="W75" i="22" s="1"/>
  <c r="V51" i="22"/>
  <c r="U75" i="22" s="1"/>
  <c r="T51" i="22"/>
  <c r="S75" i="22" s="1"/>
  <c r="R51" i="22"/>
  <c r="Q75" i="22" s="1"/>
  <c r="P51" i="22"/>
  <c r="O75" i="22" s="1"/>
  <c r="N51" i="22"/>
  <c r="M75" i="22" s="1"/>
  <c r="L51" i="22"/>
  <c r="K75" i="22" s="1"/>
  <c r="J51" i="22"/>
  <c r="I75" i="22" s="1"/>
  <c r="H51" i="22"/>
  <c r="G75" i="22" s="1"/>
  <c r="F51" i="22"/>
  <c r="AP50" i="22"/>
  <c r="AN50" i="22"/>
  <c r="AL50" i="22"/>
  <c r="AJ50" i="22"/>
  <c r="AH50" i="22"/>
  <c r="AF50" i="22"/>
  <c r="AB50" i="22"/>
  <c r="X50" i="22"/>
  <c r="V50" i="22"/>
  <c r="T50" i="22"/>
  <c r="R50" i="22"/>
  <c r="P50" i="22"/>
  <c r="N50" i="22"/>
  <c r="L50" i="22"/>
  <c r="J50" i="22"/>
  <c r="H50" i="22"/>
  <c r="F50" i="22"/>
  <c r="AP49" i="22"/>
  <c r="AN49" i="22"/>
  <c r="AL49" i="22"/>
  <c r="AJ49" i="22"/>
  <c r="AH49" i="22"/>
  <c r="AF49" i="22"/>
  <c r="AB49" i="22"/>
  <c r="X49" i="22"/>
  <c r="V49" i="22"/>
  <c r="T49" i="22"/>
  <c r="R49" i="22"/>
  <c r="P49" i="22"/>
  <c r="N49" i="22"/>
  <c r="L49" i="22"/>
  <c r="J49" i="22"/>
  <c r="H49" i="22"/>
  <c r="F49" i="22"/>
  <c r="AP48" i="22"/>
  <c r="AN48" i="22"/>
  <c r="AL48" i="22"/>
  <c r="AJ48" i="22"/>
  <c r="AH48" i="22"/>
  <c r="AF48" i="22"/>
  <c r="AB48" i="22"/>
  <c r="X48" i="22"/>
  <c r="V48" i="22"/>
  <c r="T48" i="22"/>
  <c r="R48" i="22"/>
  <c r="P48" i="22"/>
  <c r="N48" i="22"/>
  <c r="L48" i="22"/>
  <c r="J48" i="22"/>
  <c r="H48" i="22"/>
  <c r="F48" i="22"/>
  <c r="AP47" i="22"/>
  <c r="AN47" i="22"/>
  <c r="AL47" i="22"/>
  <c r="AJ47" i="22"/>
  <c r="AH47" i="22"/>
  <c r="AF47" i="22"/>
  <c r="AB47" i="22"/>
  <c r="X47" i="22"/>
  <c r="V47" i="22"/>
  <c r="T47" i="22"/>
  <c r="R47" i="22"/>
  <c r="P47" i="22"/>
  <c r="N47" i="22"/>
  <c r="L47" i="22"/>
  <c r="J47" i="22"/>
  <c r="H47" i="22"/>
  <c r="F47" i="22"/>
  <c r="AP46" i="22"/>
  <c r="AN46" i="22"/>
  <c r="AL46" i="22"/>
  <c r="AJ46" i="22"/>
  <c r="AH46" i="22"/>
  <c r="AF46" i="22"/>
  <c r="AB46" i="22"/>
  <c r="X46" i="22"/>
  <c r="V46" i="22"/>
  <c r="T46" i="22"/>
  <c r="R46" i="22"/>
  <c r="P46" i="22"/>
  <c r="N46" i="22"/>
  <c r="L46" i="22"/>
  <c r="J46" i="22"/>
  <c r="H46" i="22"/>
  <c r="F46" i="22"/>
  <c r="AP45" i="22"/>
  <c r="AN45" i="22"/>
  <c r="AL45" i="22"/>
  <c r="AJ45" i="22"/>
  <c r="AH45" i="22"/>
  <c r="AF45" i="22"/>
  <c r="AB45" i="22"/>
  <c r="X45" i="22"/>
  <c r="V45" i="22"/>
  <c r="T45" i="22"/>
  <c r="R45" i="22"/>
  <c r="P45" i="22"/>
  <c r="N45" i="22"/>
  <c r="L45" i="22"/>
  <c r="J45" i="22"/>
  <c r="H45" i="22"/>
  <c r="F45" i="22"/>
  <c r="AP44" i="22"/>
  <c r="AN44" i="22"/>
  <c r="AL44" i="22"/>
  <c r="AJ44" i="22"/>
  <c r="AH44" i="22"/>
  <c r="AF44" i="22"/>
  <c r="AB44" i="22"/>
  <c r="X44" i="22"/>
  <c r="V44" i="22"/>
  <c r="T44" i="22"/>
  <c r="R44" i="22"/>
  <c r="P44" i="22"/>
  <c r="N44" i="22"/>
  <c r="L44" i="22"/>
  <c r="J44" i="22"/>
  <c r="H44" i="22"/>
  <c r="F44" i="22"/>
  <c r="AP43" i="22"/>
  <c r="AN43" i="22"/>
  <c r="AL43" i="22"/>
  <c r="AJ43" i="22"/>
  <c r="AH43" i="22"/>
  <c r="AF43" i="22"/>
  <c r="AB43" i="22"/>
  <c r="X43" i="22"/>
  <c r="V43" i="22"/>
  <c r="T43" i="22"/>
  <c r="R43" i="22"/>
  <c r="P43" i="22"/>
  <c r="N43" i="22"/>
  <c r="L43" i="22"/>
  <c r="J43" i="22"/>
  <c r="H43" i="22"/>
  <c r="F43" i="22"/>
  <c r="AP42" i="22"/>
  <c r="AN42" i="22"/>
  <c r="AL42" i="22"/>
  <c r="AJ42" i="22"/>
  <c r="AH42" i="22"/>
  <c r="AF42" i="22"/>
  <c r="AB42" i="22"/>
  <c r="X42" i="22"/>
  <c r="V42" i="22"/>
  <c r="T42" i="22"/>
  <c r="R42" i="22"/>
  <c r="P42" i="22"/>
  <c r="N42" i="22"/>
  <c r="L42" i="22"/>
  <c r="J42" i="22"/>
  <c r="H42" i="22"/>
  <c r="F42" i="22"/>
  <c r="AP41" i="22"/>
  <c r="AN41" i="22"/>
  <c r="AL41" i="22"/>
  <c r="AJ41" i="22"/>
  <c r="AH41" i="22"/>
  <c r="AF41" i="22"/>
  <c r="AB41" i="22"/>
  <c r="X41" i="22"/>
  <c r="V41" i="22"/>
  <c r="T41" i="22"/>
  <c r="R41" i="22"/>
  <c r="P41" i="22"/>
  <c r="N41" i="22"/>
  <c r="L41" i="22"/>
  <c r="J41" i="22"/>
  <c r="H41" i="22"/>
  <c r="F41" i="22"/>
  <c r="AP40" i="22"/>
  <c r="AN40" i="22"/>
  <c r="AL40" i="22"/>
  <c r="AJ40" i="22"/>
  <c r="AH40" i="22"/>
  <c r="AF40" i="22"/>
  <c r="AB40" i="22"/>
  <c r="X40" i="22"/>
  <c r="V40" i="22"/>
  <c r="T40" i="22"/>
  <c r="R40" i="22"/>
  <c r="P40" i="22"/>
  <c r="N40" i="22"/>
  <c r="L40" i="22"/>
  <c r="J40" i="22"/>
  <c r="H40" i="22"/>
  <c r="F40" i="22"/>
  <c r="AP39" i="22"/>
  <c r="AN39" i="22"/>
  <c r="AL39" i="22"/>
  <c r="AJ39" i="22"/>
  <c r="AH39" i="22"/>
  <c r="AF39" i="22"/>
  <c r="AB39" i="22"/>
  <c r="X39" i="22"/>
  <c r="V39" i="22"/>
  <c r="T39" i="22"/>
  <c r="R39" i="22"/>
  <c r="P39" i="22"/>
  <c r="N39" i="22"/>
  <c r="L39" i="22"/>
  <c r="J39" i="22"/>
  <c r="H39" i="22"/>
  <c r="F39" i="22"/>
  <c r="AP38" i="22"/>
  <c r="AN38" i="22"/>
  <c r="AL38" i="22"/>
  <c r="AJ38" i="22"/>
  <c r="AH38" i="22"/>
  <c r="AF38" i="22"/>
  <c r="AB38" i="22"/>
  <c r="X38" i="22"/>
  <c r="V38" i="22"/>
  <c r="T38" i="22"/>
  <c r="R38" i="22"/>
  <c r="P38" i="22"/>
  <c r="N38" i="22"/>
  <c r="L38" i="22"/>
  <c r="J38" i="22"/>
  <c r="H38" i="22"/>
  <c r="F38" i="22"/>
  <c r="AP37" i="22"/>
  <c r="AN37" i="22"/>
  <c r="AL37" i="22"/>
  <c r="AJ37" i="22"/>
  <c r="AH37" i="22"/>
  <c r="AF37" i="22"/>
  <c r="AB37" i="22"/>
  <c r="X37" i="22"/>
  <c r="V37" i="22"/>
  <c r="T37" i="22"/>
  <c r="R37" i="22"/>
  <c r="P37" i="22"/>
  <c r="N37" i="22"/>
  <c r="L37" i="22"/>
  <c r="J37" i="22"/>
  <c r="H37" i="22"/>
  <c r="F37" i="22"/>
  <c r="AP36" i="22"/>
  <c r="AN36" i="22"/>
  <c r="AL36" i="22"/>
  <c r="AJ36" i="22"/>
  <c r="AH36" i="22"/>
  <c r="AF36" i="22"/>
  <c r="AB36" i="22"/>
  <c r="X36" i="22"/>
  <c r="V36" i="22"/>
  <c r="T36" i="22"/>
  <c r="R36" i="22"/>
  <c r="P36" i="22"/>
  <c r="N36" i="22"/>
  <c r="L36" i="22"/>
  <c r="J36" i="22"/>
  <c r="H36" i="22"/>
  <c r="F36" i="22"/>
  <c r="AP35" i="22"/>
  <c r="AN35" i="22"/>
  <c r="AL35" i="22"/>
  <c r="AJ35" i="22"/>
  <c r="AH35" i="22"/>
  <c r="AF35" i="22"/>
  <c r="AB35" i="22"/>
  <c r="X35" i="22"/>
  <c r="V35" i="22"/>
  <c r="T35" i="22"/>
  <c r="R35" i="22"/>
  <c r="P35" i="22"/>
  <c r="N35" i="22"/>
  <c r="L35" i="22"/>
  <c r="J35" i="22"/>
  <c r="H35" i="22"/>
  <c r="F35" i="22"/>
  <c r="AP34" i="22"/>
  <c r="AN34" i="22"/>
  <c r="AL34" i="22"/>
  <c r="AJ34" i="22"/>
  <c r="AH34" i="22"/>
  <c r="AF34" i="22"/>
  <c r="AB34" i="22"/>
  <c r="X34" i="22"/>
  <c r="V34" i="22"/>
  <c r="T34" i="22"/>
  <c r="R34" i="22"/>
  <c r="P34" i="22"/>
  <c r="N34" i="22"/>
  <c r="L34" i="22"/>
  <c r="J34" i="22"/>
  <c r="H34" i="22"/>
  <c r="F34" i="22"/>
  <c r="AP33" i="22"/>
  <c r="AN33" i="22"/>
  <c r="AL33" i="22"/>
  <c r="AJ33" i="22"/>
  <c r="AH33" i="22"/>
  <c r="AF33" i="22"/>
  <c r="AB33" i="22"/>
  <c r="X33" i="22"/>
  <c r="V33" i="22"/>
  <c r="T33" i="22"/>
  <c r="R33" i="22"/>
  <c r="P33" i="22"/>
  <c r="N33" i="22"/>
  <c r="L33" i="22"/>
  <c r="J33" i="22"/>
  <c r="H33" i="22"/>
  <c r="F33" i="22"/>
  <c r="AP32" i="22"/>
  <c r="AN32" i="22"/>
  <c r="AL32" i="22"/>
  <c r="AJ32" i="22"/>
  <c r="AH32" i="22"/>
  <c r="AF32" i="22"/>
  <c r="AB32" i="22"/>
  <c r="X32" i="22"/>
  <c r="V32" i="22"/>
  <c r="T32" i="22"/>
  <c r="R32" i="22"/>
  <c r="P32" i="22"/>
  <c r="N32" i="22"/>
  <c r="L32" i="22"/>
  <c r="J32" i="22"/>
  <c r="H32" i="22"/>
  <c r="F32" i="22"/>
  <c r="AP31" i="22"/>
  <c r="AN31" i="22"/>
  <c r="AL31" i="22"/>
  <c r="AJ31" i="22"/>
  <c r="AH31" i="22"/>
  <c r="AF31" i="22"/>
  <c r="AB31" i="22"/>
  <c r="X31" i="22"/>
  <c r="V31" i="22"/>
  <c r="T31" i="22"/>
  <c r="R31" i="22"/>
  <c r="P31" i="22"/>
  <c r="N31" i="22"/>
  <c r="L31" i="22"/>
  <c r="J31" i="22"/>
  <c r="H31" i="22"/>
  <c r="F31" i="22"/>
  <c r="AP30" i="22"/>
  <c r="AN30" i="22"/>
  <c r="AL30" i="22"/>
  <c r="AJ30" i="22"/>
  <c r="AH30" i="22"/>
  <c r="AF30" i="22"/>
  <c r="AB30" i="22"/>
  <c r="X30" i="22"/>
  <c r="V30" i="22"/>
  <c r="T30" i="22"/>
  <c r="R30" i="22"/>
  <c r="P30" i="22"/>
  <c r="N30" i="22"/>
  <c r="L30" i="22"/>
  <c r="J30" i="22"/>
  <c r="H30" i="22"/>
  <c r="F30" i="22"/>
  <c r="AP29" i="22"/>
  <c r="AN29" i="22"/>
  <c r="AL29" i="22"/>
  <c r="AJ29" i="22"/>
  <c r="AH29" i="22"/>
  <c r="AF29" i="22"/>
  <c r="AB29" i="22"/>
  <c r="X29" i="22"/>
  <c r="V29" i="22"/>
  <c r="T29" i="22"/>
  <c r="R29" i="22"/>
  <c r="P29" i="22"/>
  <c r="N29" i="22"/>
  <c r="L29" i="22"/>
  <c r="J29" i="22"/>
  <c r="H29" i="22"/>
  <c r="F29" i="22"/>
  <c r="AP28" i="22"/>
  <c r="AN28" i="22"/>
  <c r="AL28" i="22"/>
  <c r="AJ28" i="22"/>
  <c r="AH28" i="22"/>
  <c r="AF28" i="22"/>
  <c r="AB28" i="22"/>
  <c r="X28" i="22"/>
  <c r="V28" i="22"/>
  <c r="T28" i="22"/>
  <c r="R28" i="22"/>
  <c r="P28" i="22"/>
  <c r="N28" i="22"/>
  <c r="L28" i="22"/>
  <c r="J28" i="22"/>
  <c r="H28" i="22"/>
  <c r="F28" i="22"/>
  <c r="AP27" i="22"/>
  <c r="AN27" i="22"/>
  <c r="AL27" i="22"/>
  <c r="AJ27" i="22"/>
  <c r="AH27" i="22"/>
  <c r="AF27" i="22"/>
  <c r="AB27" i="22"/>
  <c r="X27" i="22"/>
  <c r="V27" i="22"/>
  <c r="T27" i="22"/>
  <c r="R27" i="22"/>
  <c r="P27" i="22"/>
  <c r="N27" i="22"/>
  <c r="L27" i="22"/>
  <c r="J27" i="22"/>
  <c r="H27" i="22"/>
  <c r="F27" i="22"/>
  <c r="AP26" i="22"/>
  <c r="AN26" i="22"/>
  <c r="AL26" i="22"/>
  <c r="AJ26" i="22"/>
  <c r="AH26" i="22"/>
  <c r="AF26" i="22"/>
  <c r="AB26" i="22"/>
  <c r="X26" i="22"/>
  <c r="V26" i="22"/>
  <c r="T26" i="22"/>
  <c r="R26" i="22"/>
  <c r="P26" i="22"/>
  <c r="N26" i="22"/>
  <c r="L26" i="22"/>
  <c r="J26" i="22"/>
  <c r="H26" i="22"/>
  <c r="F26" i="22"/>
  <c r="AP25" i="22"/>
  <c r="AN25" i="22"/>
  <c r="AL25" i="22"/>
  <c r="AJ25" i="22"/>
  <c r="AH25" i="22"/>
  <c r="AF25" i="22"/>
  <c r="AB25" i="22"/>
  <c r="X25" i="22"/>
  <c r="V25" i="22"/>
  <c r="T25" i="22"/>
  <c r="R25" i="22"/>
  <c r="P25" i="22"/>
  <c r="N25" i="22"/>
  <c r="L25" i="22"/>
  <c r="J25" i="22"/>
  <c r="H25" i="22"/>
  <c r="F25" i="22"/>
  <c r="AP24" i="22"/>
  <c r="AN24" i="22"/>
  <c r="AL24" i="22"/>
  <c r="AJ24" i="22"/>
  <c r="AH24" i="22"/>
  <c r="AF24" i="22"/>
  <c r="AB24" i="22"/>
  <c r="X24" i="22"/>
  <c r="V24" i="22"/>
  <c r="T24" i="22"/>
  <c r="R24" i="22"/>
  <c r="P24" i="22"/>
  <c r="N24" i="22"/>
  <c r="L24" i="22"/>
  <c r="J24" i="22"/>
  <c r="H24" i="22"/>
  <c r="F24" i="22"/>
  <c r="AP23" i="22"/>
  <c r="AN23" i="22"/>
  <c r="AL23" i="22"/>
  <c r="AJ23" i="22"/>
  <c r="AH23" i="22"/>
  <c r="AF23" i="22"/>
  <c r="AB23" i="22"/>
  <c r="X23" i="22"/>
  <c r="V23" i="22"/>
  <c r="T23" i="22"/>
  <c r="R23" i="22"/>
  <c r="P23" i="22"/>
  <c r="N23" i="22"/>
  <c r="L23" i="22"/>
  <c r="J23" i="22"/>
  <c r="H23" i="22"/>
  <c r="F23" i="22"/>
  <c r="AP22" i="22"/>
  <c r="AN22" i="22"/>
  <c r="AL22" i="22"/>
  <c r="AJ22" i="22"/>
  <c r="AH22" i="22"/>
  <c r="AF22" i="22"/>
  <c r="AB22" i="22"/>
  <c r="X22" i="22"/>
  <c r="V22" i="22"/>
  <c r="T22" i="22"/>
  <c r="R22" i="22"/>
  <c r="P22" i="22"/>
  <c r="N22" i="22"/>
  <c r="L22" i="22"/>
  <c r="J22" i="22"/>
  <c r="H22" i="22"/>
  <c r="F22" i="22"/>
  <c r="AP21" i="22"/>
  <c r="AN21" i="22"/>
  <c r="AL21" i="22"/>
  <c r="AJ21" i="22"/>
  <c r="AH21" i="22"/>
  <c r="AF21" i="22"/>
  <c r="AB21" i="22"/>
  <c r="X21" i="22"/>
  <c r="V21" i="22"/>
  <c r="T21" i="22"/>
  <c r="R21" i="22"/>
  <c r="P21" i="22"/>
  <c r="N21" i="22"/>
  <c r="L21" i="22"/>
  <c r="J21" i="22"/>
  <c r="H21" i="22"/>
  <c r="F21" i="22"/>
  <c r="AP20" i="22"/>
  <c r="AN20" i="22"/>
  <c r="AL20" i="22"/>
  <c r="AJ20" i="22"/>
  <c r="AH20" i="22"/>
  <c r="AF20" i="22"/>
  <c r="AB20" i="22"/>
  <c r="X20" i="22"/>
  <c r="V20" i="22"/>
  <c r="T20" i="22"/>
  <c r="R20" i="22"/>
  <c r="P20" i="22"/>
  <c r="N20" i="22"/>
  <c r="L20" i="22"/>
  <c r="J20" i="22"/>
  <c r="H20" i="22"/>
  <c r="F20" i="22"/>
  <c r="AP19" i="22"/>
  <c r="AN19" i="22"/>
  <c r="AL19" i="22"/>
  <c r="AJ19" i="22"/>
  <c r="AH19" i="22"/>
  <c r="AF19" i="22"/>
  <c r="AB19" i="22"/>
  <c r="X19" i="22"/>
  <c r="V19" i="22"/>
  <c r="T19" i="22"/>
  <c r="R19" i="22"/>
  <c r="P19" i="22"/>
  <c r="N19" i="22"/>
  <c r="L19" i="22"/>
  <c r="J19" i="22"/>
  <c r="H19" i="22"/>
  <c r="F19" i="22"/>
  <c r="AP18" i="22"/>
  <c r="AN18" i="22"/>
  <c r="AL18" i="22"/>
  <c r="AJ18" i="22"/>
  <c r="AH18" i="22"/>
  <c r="AF18" i="22"/>
  <c r="AB18" i="22"/>
  <c r="X18" i="22"/>
  <c r="V18" i="22"/>
  <c r="T18" i="22"/>
  <c r="R18" i="22"/>
  <c r="P18" i="22"/>
  <c r="N18" i="22"/>
  <c r="L18" i="22"/>
  <c r="J18" i="22"/>
  <c r="H18" i="22"/>
  <c r="F18" i="22"/>
  <c r="AP17" i="22"/>
  <c r="AN17" i="22"/>
  <c r="AL17" i="22"/>
  <c r="AJ17" i="22"/>
  <c r="AH17" i="22"/>
  <c r="AF17" i="22"/>
  <c r="AB17" i="22"/>
  <c r="X17" i="22"/>
  <c r="V17" i="22"/>
  <c r="T17" i="22"/>
  <c r="R17" i="22"/>
  <c r="P17" i="22"/>
  <c r="N17" i="22"/>
  <c r="L17" i="22"/>
  <c r="J17" i="22"/>
  <c r="H17" i="22"/>
  <c r="F17" i="22"/>
  <c r="AP16" i="22"/>
  <c r="AN16" i="22"/>
  <c r="AL16" i="22"/>
  <c r="AJ16" i="22"/>
  <c r="AH16" i="22"/>
  <c r="AF16" i="22"/>
  <c r="AB16" i="22"/>
  <c r="X16" i="22"/>
  <c r="V16" i="22"/>
  <c r="T16" i="22"/>
  <c r="R16" i="22"/>
  <c r="P16" i="22"/>
  <c r="N16" i="22"/>
  <c r="L16" i="22"/>
  <c r="J16" i="22"/>
  <c r="H16" i="22"/>
  <c r="F16" i="22"/>
  <c r="AP15" i="22"/>
  <c r="AN15" i="22"/>
  <c r="AL15" i="22"/>
  <c r="AJ15" i="22"/>
  <c r="AH15" i="22"/>
  <c r="AF15" i="22"/>
  <c r="AB15" i="22"/>
  <c r="X15" i="22"/>
  <c r="V15" i="22"/>
  <c r="T15" i="22"/>
  <c r="R15" i="22"/>
  <c r="P15" i="22"/>
  <c r="N15" i="22"/>
  <c r="L15" i="22"/>
  <c r="J15" i="22"/>
  <c r="H15" i="22"/>
  <c r="AP14" i="22"/>
  <c r="AN14" i="22"/>
  <c r="AL14" i="22"/>
  <c r="AJ14" i="22"/>
  <c r="AH14" i="22"/>
  <c r="AF14" i="22"/>
  <c r="AB14" i="22"/>
  <c r="X14" i="22"/>
  <c r="V14" i="22"/>
  <c r="T14" i="22"/>
  <c r="R14" i="22"/>
  <c r="P14" i="22"/>
  <c r="N14" i="22"/>
  <c r="L14" i="22"/>
  <c r="H14" i="22"/>
  <c r="F14" i="22"/>
  <c r="AP13" i="22"/>
  <c r="AN13" i="22"/>
  <c r="AL13" i="22"/>
  <c r="AJ13" i="22"/>
  <c r="AH13" i="22"/>
  <c r="AF13" i="22"/>
  <c r="AB13" i="22"/>
  <c r="X13" i="22"/>
  <c r="V13" i="22"/>
  <c r="T13" i="22"/>
  <c r="R13" i="22"/>
  <c r="P13" i="22"/>
  <c r="N13" i="22"/>
  <c r="L13" i="22"/>
  <c r="J13" i="22"/>
  <c r="H13" i="22"/>
  <c r="F13" i="22"/>
  <c r="G73" i="22" l="1"/>
  <c r="W73" i="22"/>
  <c r="G71" i="22"/>
  <c r="G72" i="22"/>
  <c r="AI71" i="22"/>
  <c r="G74" i="22"/>
  <c r="AI68" i="22"/>
  <c r="Q73" i="22"/>
  <c r="Q74" i="22"/>
  <c r="AK74" i="22"/>
  <c r="S71" i="22"/>
  <c r="AA71" i="22"/>
  <c r="AA73" i="22"/>
  <c r="Y76" i="22"/>
  <c r="AO72" i="22"/>
  <c r="W72" i="22"/>
  <c r="W71" i="22"/>
  <c r="U72" i="22"/>
  <c r="U74" i="22"/>
  <c r="K74" i="22"/>
  <c r="I73" i="22"/>
  <c r="I72" i="22"/>
  <c r="I71" i="22"/>
  <c r="E74" i="22"/>
  <c r="E73" i="22"/>
  <c r="E72" i="22"/>
  <c r="AS13" i="22"/>
  <c r="AO74" i="22"/>
  <c r="AO71" i="22"/>
  <c r="AO73" i="22"/>
  <c r="AM74" i="22"/>
  <c r="AM71" i="22"/>
  <c r="AM73" i="22"/>
  <c r="AM72" i="22"/>
  <c r="AK73" i="22"/>
  <c r="AK71" i="22"/>
  <c r="AK72" i="22"/>
  <c r="AI73" i="22"/>
  <c r="AI72" i="22"/>
  <c r="AI74" i="22"/>
  <c r="AG73" i="22"/>
  <c r="AG71" i="22"/>
  <c r="AG72" i="22"/>
  <c r="AG74" i="22"/>
  <c r="AE71" i="22"/>
  <c r="AE73" i="22"/>
  <c r="AE72" i="22"/>
  <c r="AE74" i="22"/>
  <c r="AA72" i="22"/>
  <c r="AA74" i="22"/>
  <c r="W74" i="22"/>
  <c r="U73" i="22"/>
  <c r="U71" i="22"/>
  <c r="S72" i="22"/>
  <c r="S73" i="22"/>
  <c r="S74" i="22"/>
  <c r="Q71" i="22"/>
  <c r="Q72" i="22"/>
  <c r="O73" i="22"/>
  <c r="O71" i="22"/>
  <c r="O72" i="22"/>
  <c r="O74" i="22"/>
  <c r="M73" i="22"/>
  <c r="M74" i="22"/>
  <c r="K71" i="22"/>
  <c r="K73" i="22"/>
  <c r="K72" i="22"/>
  <c r="I74" i="22"/>
  <c r="E71" i="22"/>
  <c r="E75" i="22"/>
  <c r="M72" i="22"/>
  <c r="M71" i="22"/>
  <c r="AS26" i="22"/>
  <c r="AS37" i="22"/>
  <c r="AS40" i="22"/>
  <c r="AS46" i="22"/>
  <c r="AS20" i="22"/>
  <c r="AS19" i="22"/>
  <c r="AS39" i="22"/>
  <c r="AS52" i="22"/>
  <c r="AS45" i="22"/>
  <c r="AS50" i="22"/>
  <c r="AS32" i="22"/>
  <c r="AS25" i="22"/>
  <c r="AS38" i="22"/>
  <c r="AS31" i="22"/>
  <c r="AS24" i="22"/>
  <c r="AS44" i="22"/>
  <c r="AS17" i="22"/>
  <c r="AS30" i="22"/>
  <c r="AS23" i="22"/>
  <c r="AS43" i="22"/>
  <c r="AS16" i="22"/>
  <c r="AS29" i="22"/>
  <c r="AS49" i="22"/>
  <c r="AS18" i="22"/>
  <c r="AS36" i="22"/>
  <c r="AS42" i="22"/>
  <c r="AS51" i="22"/>
  <c r="AS15" i="22"/>
  <c r="AS35" i="22"/>
  <c r="AS28" i="22"/>
  <c r="AS48" i="22"/>
  <c r="AS21" i="22"/>
  <c r="AS41" i="22"/>
  <c r="AS14" i="22"/>
  <c r="AS34" i="22"/>
  <c r="AS27" i="22"/>
  <c r="AS47" i="22"/>
  <c r="AS22" i="22"/>
  <c r="AS33" i="22"/>
  <c r="AN54" i="22"/>
  <c r="AF54" i="22"/>
  <c r="L54" i="22"/>
  <c r="J54" i="22"/>
  <c r="AB54" i="22"/>
  <c r="P54" i="22"/>
  <c r="AJ54" i="22"/>
  <c r="AH54" i="22"/>
  <c r="T54" i="22"/>
  <c r="R54" i="22"/>
  <c r="AL54" i="22"/>
  <c r="AP54" i="22"/>
  <c r="V54" i="22"/>
  <c r="H54" i="22"/>
  <c r="X54" i="22"/>
  <c r="N54" i="22"/>
  <c r="F54" i="22"/>
  <c r="AS71" i="22" l="1"/>
  <c r="U76" i="22"/>
  <c r="Q59" i="22"/>
  <c r="Q76" i="22"/>
  <c r="AS54" i="22"/>
  <c r="AS55" i="22" s="1"/>
  <c r="AM76" i="22"/>
  <c r="O76" i="22"/>
  <c r="AE76" i="22"/>
  <c r="AI76" i="22"/>
  <c r="K76" i="22"/>
  <c r="W76" i="22"/>
  <c r="AO76" i="22"/>
  <c r="AK76" i="22"/>
  <c r="AG76" i="22"/>
  <c r="AA76" i="22"/>
  <c r="S76" i="22"/>
  <c r="AS74" i="22"/>
  <c r="AS73" i="22"/>
  <c r="Q62" i="22"/>
  <c r="AS72" i="22"/>
  <c r="I76" i="22"/>
  <c r="Q61" i="22"/>
  <c r="Q63" i="22"/>
  <c r="G76" i="22"/>
  <c r="AS75" i="22"/>
  <c r="E76" i="22"/>
  <c r="Q60" i="22"/>
  <c r="M76" i="22"/>
  <c r="U8" i="22" l="1"/>
  <c r="U9" i="22" s="1"/>
  <c r="AS76" i="22"/>
  <c r="Q64" i="22"/>
</calcChain>
</file>

<file path=xl/sharedStrings.xml><?xml version="1.0" encoding="utf-8"?>
<sst xmlns="http://schemas.openxmlformats.org/spreadsheetml/2006/main" count="204" uniqueCount="139">
  <si>
    <t>CONTRACTOR NAME:</t>
  </si>
  <si>
    <t>ADDRESS:</t>
  </si>
  <si>
    <t>Date</t>
  </si>
  <si>
    <t>#</t>
  </si>
  <si>
    <t>Actual Cost</t>
  </si>
  <si>
    <t>County Contract Administrator</t>
  </si>
  <si>
    <t>Compatibility Report for REV.DVSS Invoice Form.xls</t>
  </si>
  <si>
    <t>Run on 07/09/2013 12:45</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</si>
  <si>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</si>
  <si>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</si>
  <si>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</si>
  <si>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</si>
  <si>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Any effects on this object will be removed. Any text that overflows the boundaries of this graphic will appear clipped.</t>
  </si>
  <si>
    <t>Case Management'!A1:AQ42</t>
  </si>
  <si>
    <t>Excel 97-2003</t>
  </si>
  <si>
    <t>Minor loss of fidelity</t>
  </si>
  <si>
    <t>Some cells or styles in this workbook contain formatting that is not supported by the selected file format. These formats will be converted to the closest format available.</t>
  </si>
  <si>
    <t>TOTAL INVOICE AMOUNT</t>
  </si>
  <si>
    <t>Total</t>
  </si>
  <si>
    <t>SD</t>
  </si>
  <si>
    <t>DATE SUBMITTED:</t>
  </si>
  <si>
    <t>SERVICE MONTH/YEAR:</t>
  </si>
  <si>
    <r>
      <rPr>
        <b/>
        <sz val="16"/>
        <rFont val="Arial"/>
        <family val="2"/>
      </rPr>
      <t xml:space="preserve">DPH USE ONLY: </t>
    </r>
    <r>
      <rPr>
        <b/>
        <sz val="10"/>
        <rFont val="Arial"/>
        <family val="2"/>
      </rPr>
      <t xml:space="preserve">         APPROVED BY:</t>
    </r>
  </si>
  <si>
    <t>CONTRACT NUMBER:</t>
  </si>
  <si>
    <t>DEPARTMENT OF PUBLIC HEALTH  OFFICE OF WOMEN'S HEALTH</t>
  </si>
  <si>
    <t>INVOICE TOTAL FOR THIS SERVICE PERIOD:</t>
  </si>
  <si>
    <t>Financial Specialist</t>
  </si>
  <si>
    <t>Header</t>
  </si>
  <si>
    <t>Input</t>
  </si>
  <si>
    <t>Description</t>
  </si>
  <si>
    <t>Type in</t>
  </si>
  <si>
    <t>Name of contractor</t>
  </si>
  <si>
    <t>Contractor agency address</t>
  </si>
  <si>
    <t>Date of invoice submission</t>
  </si>
  <si>
    <t>Invoice service month</t>
  </si>
  <si>
    <t>Total amount billed for the month</t>
  </si>
  <si>
    <t>CONTRACTOR'S AUTHORIZED REPRESENTATIVE'S SIGNATURE:</t>
  </si>
  <si>
    <t>Print and sign</t>
  </si>
  <si>
    <t>Contractor authorized representative (usually printed and signed, we receive scanned copy along with their excel file)</t>
  </si>
  <si>
    <t xml:space="preserve">PHONE NUMBER: </t>
  </si>
  <si>
    <t>Contact phone number</t>
  </si>
  <si>
    <t>Dropdown</t>
  </si>
  <si>
    <t>TRANSLATOR/TRANSLATION SERVICES (Actual cost)</t>
  </si>
  <si>
    <t>NAME AND TITLE OF STAFF COMPLETING THIS FORM:</t>
  </si>
  <si>
    <t>PHONE NUMBER:</t>
  </si>
  <si>
    <t>INDIVIDUAL COUNSELING
(per hour)</t>
  </si>
  <si>
    <t>FAMILY COUNSELING
(per hour)</t>
  </si>
  <si>
    <t>LIFE SKILLS ED INDIVIDUAL
(per hour)</t>
  </si>
  <si>
    <t>SUPERVISORIAL DISTRICT</t>
  </si>
  <si>
    <t>*</t>
  </si>
  <si>
    <t xml:space="preserve">Supervisorial district </t>
  </si>
  <si>
    <t>Auto calculated</t>
  </si>
  <si>
    <t>SERVICE PLAN (per plan)</t>
  </si>
  <si>
    <t>SAFETY PLAN (per plan)</t>
  </si>
  <si>
    <t>INDIVIDUAL COUNSELING (per hour)</t>
  </si>
  <si>
    <t>FAMILY COUNSELING (per hour)</t>
  </si>
  <si>
    <t>LIFE SKILLS ED INDIVIDUAL (per hour)</t>
  </si>
  <si>
    <t>Name and title of contractor authorized representative</t>
  </si>
  <si>
    <t>LIFE SKILLS ED GROUP
(per participant/ per hour)</t>
  </si>
  <si>
    <t>DV ED CLASS
(per participant/ per hour)</t>
  </si>
  <si>
    <t>LIFE SKILLS ED GROUP (per participant/per hour)</t>
  </si>
  <si>
    <t>DV EDUCATIONAL CLASS (per participant/per hour)</t>
  </si>
  <si>
    <t>SERVICE PLAN
(per plan)</t>
  </si>
  <si>
    <t>SAFETY PLAN
(per plan)</t>
  </si>
  <si>
    <t>Service</t>
  </si>
  <si>
    <t>SHELTER BED NIGHT</t>
  </si>
  <si>
    <t>SHELTER BED NIGHT ADDITIONAL FAMILY</t>
  </si>
  <si>
    <t>HOTEL SHELTER BED NIGHT</t>
  </si>
  <si>
    <t>HOTEL SHELTER BED NIGHT ADDITIONAL FAMILY</t>
  </si>
  <si>
    <t>SERVICE PLAN</t>
  </si>
  <si>
    <t>SAFETY PLAN</t>
  </si>
  <si>
    <t>CASE
MANAGEMENT</t>
  </si>
  <si>
    <t>INDIVIDUAL COUNSELING</t>
  </si>
  <si>
    <t>FAMILY COUNSELING</t>
  </si>
  <si>
    <t>LICENSED 
THERAPY</t>
  </si>
  <si>
    <t>SUPPORT GROUP</t>
  </si>
  <si>
    <t>LIFE SKILLS ED INDIVIDUAL</t>
  </si>
  <si>
    <t>LIFE SKILLS ED GROUP</t>
  </si>
  <si>
    <t>DV ED CLASS</t>
  </si>
  <si>
    <t xml:space="preserve">COURT SUPPORT/
RESTRAINING ORDER                           </t>
  </si>
  <si>
    <t xml:space="preserve">AMOUNT PREVIOUSLY PAID: </t>
  </si>
  <si>
    <t>SUPPLEMENTAL AMOUNT REQUESTED:</t>
  </si>
  <si>
    <t>TOTAL EXPENDITURES FOR THIS MONTH:</t>
  </si>
  <si>
    <t>The amount that was paid on the previous invoice for that month</t>
  </si>
  <si>
    <t>Total supplemental amount billed for the month</t>
  </si>
  <si>
    <t>Case number that was identified by the contractor and billed in the previous invoice for that month</t>
  </si>
  <si>
    <t>Case number for the additional client that was not billed in the previous invoice for that month</t>
  </si>
  <si>
    <t>CONTRACTOR CASE  NUMBER (Existing Client)</t>
  </si>
  <si>
    <t>CASE MANAGEMENT SUPPLEMENTAL INVOICE</t>
  </si>
  <si>
    <t>CONTRACTOR CASE  NUMBER
(Existing Client)</t>
  </si>
  <si>
    <t>COURT SUPPORT/RESTRAINING ORDER (per hour)</t>
  </si>
  <si>
    <t>CHILD FOCUSED ED SESSIONS
(per child/ per hour)</t>
  </si>
  <si>
    <t>CHILD FOCUSED ED SESSIONS</t>
  </si>
  <si>
    <t>CONTRACTOR CASE  NUMBER
(New Client)</t>
  </si>
  <si>
    <t>CONTRACTOR CASE  NUMBER (New Client)</t>
  </si>
  <si>
    <t>CHILD FOCUSED ED SESSIONS (per child/per hour)</t>
  </si>
  <si>
    <t>Number of New Clients</t>
  </si>
  <si>
    <t>DV ED INDIVIDUAL SESSION
(per participant/ per hour)</t>
  </si>
  <si>
    <t>ASSESSMENT/
REASSESSMENT
(per assessment)</t>
  </si>
  <si>
    <t>CASE
MANAGEMENT
(per hour)
Excludes Assessment, Service &amp; Safety Plans</t>
  </si>
  <si>
    <t>DV ED INDIVIDUAL SESSION</t>
  </si>
  <si>
    <t>DV EDUCATIONAL INDIVIDUAL SESSION (per participant/per hour)</t>
  </si>
  <si>
    <t>ASSESSMENT/REASSESSMENT (per assessment)</t>
  </si>
  <si>
    <t>CASE MANAGEMENT - Excludes Assessment, Service &amp; Safety Plans (per hour)</t>
  </si>
  <si>
    <t>LICENSED THERAPY - Including Child Art Therapy (per hour)</t>
  </si>
  <si>
    <t>Below is information related to the invoice template provided. To ensure that fields are properly calculated, please do not duplicate this template file. If you have any questions, please direct them to OWHInvoice@ph.lacounty.gov.</t>
  </si>
  <si>
    <t>ASSESSMENT/
REASSESSMENT</t>
  </si>
  <si>
    <t>CHILDCARE/
YOUTH ACTIVITY</t>
  </si>
  <si>
    <t>LICENSED 
THERAPY SERVICES INCLUDING CHILD ART THERAPY (Individual)
(per hour)</t>
  </si>
  <si>
    <t>COURT ACCOMPANIMENT AND 
RESTRAINING ORDER SUPPORTIVE SERVICES
(per hour)</t>
  </si>
  <si>
    <t>GROUP COUNSELING, SUPPORT GROUP, AND/OR LICENSED GROUP THERAPY (Licensed or Paraprofessional)
(per participant/ per hour)</t>
  </si>
  <si>
    <t>Actual cost</t>
  </si>
  <si>
    <t>Summary</t>
  </si>
  <si>
    <t>Total Costs</t>
  </si>
  <si>
    <t>The above cost is not automatically calculated if "Supervisorial District" column is incomplete.</t>
  </si>
  <si>
    <t>TRANSLATION SERVICES</t>
  </si>
  <si>
    <t>TRANSPORTATION SERVICES</t>
  </si>
  <si>
    <t>DVSS/DVSFA contract number</t>
  </si>
  <si>
    <t>SHELTER BED NIGHT ADDITIONAL FAMILY (DV Shelter)
Maximum of 45 nights per client per fiscal year</t>
  </si>
  <si>
    <t>HOTEL BED NIGHT 
Maximum of 45 nights per client per fiscal year</t>
  </si>
  <si>
    <t>HOTEL BED NIGHT ADDITIONAL FAMILY 
Maximum of 45 nights per client per fiscal year</t>
  </si>
  <si>
    <t xml:space="preserve">CHILD YOUTH ACTIVITY per hour </t>
  </si>
  <si>
    <t>TRANSPORTATION SERVICES (Actual cost)</t>
  </si>
  <si>
    <t>Total amount billed for services provided to the client for DVSFA services for that month</t>
  </si>
  <si>
    <t>SHELTER BED NIGHT
(DV Shelter)
Maximum of 45 nights per client per fiscal year</t>
  </si>
  <si>
    <t>SHELTER BED NIGHT ADDITIONAL FAMILY
(DV Shelter)
Maximum of 45 nights per client per fiscal year</t>
  </si>
  <si>
    <t>HOTEL SHELTER BED NIGHT
Maximum of 45 nights per client per fiscal year</t>
  </si>
  <si>
    <t>HOTEL SHELTER BED NIGHT ADDITIONAL FAMILY
Maximum of 45 nights per client per fiscal year</t>
  </si>
  <si>
    <t xml:space="preserve">CHILDCARE/
YOUTH ACTIVITY
per hour
 </t>
  </si>
  <si>
    <t>TRANSLATOR/ TRANSLATION SERVICES
(Actual Cost)</t>
  </si>
  <si>
    <t>DVSFA - Case Management Supplemental Invoice Instructions</t>
  </si>
  <si>
    <t>These services are further defined in the Service Contract.
Pricing cells and calculations are locked (except Translation and Transportation Services), so that contractor can only enter values in the quantities, and specific fields.</t>
  </si>
  <si>
    <t>DOMESTIC VIOLENCE SERVICES FOR ALL (DVSFA)</t>
  </si>
  <si>
    <t>SHELTER BED NIGHT (DV Shelter)
Maximum of 45 nights per client per fiscal year</t>
  </si>
  <si>
    <t>Contractor only types in the # column, the Price columns are locked and auto calculated except Translator/Translation &amp; Transportation Services that are based on actual costs.
Contractors bill these services by typing in the number of service units provided (1=1 hour, 1.75=1 hour and 45 min).</t>
  </si>
  <si>
    <t>TRANSPORTATION SERVICES
(Actual Cost)</t>
  </si>
  <si>
    <t>Total New Participants</t>
  </si>
  <si>
    <t>TOTAL</t>
  </si>
  <si>
    <t>GROUP COUNSELING, SUPPORT GROUP AND/OR LICENSED GROUP THERAPY(per participant/per 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</si>
</sst>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_(&quot;$&quot;* #,##0.00_);_(&quot;$&quot;* \(#,##0.00\);_(&quot;$&quot;* &quot;-&quot;_);_(@_)"/>
    <numFmt numFmtId="166" formatCode="[&lt;=9999999]###\-####;\(###\)\ ###\-####"/>
    <numFmt numFmtId="167" formatCode="[$-409]mmm\-yy;@"/>
  </numFmts>
  <fonts count="2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u/>
      <sz val="10"/>
      <color indexed="12"/>
      <name val="Arial"/>
      <family val="2"/>
    </font>
    <font>
      <sz val="10"/>
      <name val="Arial"/>
      <family val="2"/>
      <charset val="134"/>
    </font>
    <font>
      <sz val="11"/>
      <name val="Arial"/>
      <family val="2"/>
    </font>
    <font>
      <sz val="9"/>
      <name val="Arial"/>
      <family val="2"/>
    </font>
    <font>
      <sz val="10"/>
      <name val="Arial"/>
      <family val="2"/>
    </font>
    <font>
      <b/>
      <sz val="9"/>
      <name val="Arial"/>
      <family val="2"/>
    </font>
    <font>
      <b/>
      <sz val="16"/>
      <name val="Arial"/>
      <family val="2"/>
    </font>
    <font>
      <b/>
      <sz val="12"/>
      <name val="Arial"/>
      <family val="2"/>
    </font>
    <font>
      <b/>
      <sz val="8"/>
      <name val="Arial"/>
      <family val="2"/>
    </font>
    <font>
      <sz val="10"/>
      <name val="Arial"/>
      <family val="2"/>
    </font>
    <font>
      <b/>
      <sz val="20"/>
      <name val="Arial"/>
      <family val="2"/>
    </font>
    <font>
      <b/>
      <sz val="11"/>
      <name val="Arial"/>
      <family val="2"/>
    </font>
    <font>
      <sz val="11"/>
      <name val="Calibri"/>
      <family val="2"/>
      <scheme val="minor"/>
    </font>
    <font>
      <b/>
      <sz val="14"/>
      <name val="Arial"/>
      <family val="2"/>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0.34998626667073579"/>
        <bgColor indexed="64"/>
      </patternFill>
    </fill>
  </fills>
  <borders count="48">
    <border>
      <left/>
      <right/>
      <top/>
      <bottom/>
      <diagonal/>
    </border>
    <border>
      <left style="medium">
        <color indexed="8"/>
      </left>
      <right/>
      <top style="medium">
        <color indexed="8"/>
      </top>
      <bottom/>
      <diagonal/>
    </border>
    <border>
      <left/>
      <right/>
      <top style="medium">
        <color indexed="8"/>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s>
  <cellStyleXfs count="10">
    <xf numFmtId="0" fontId="0" fillId="0" borderId="0"/>
    <xf numFmtId="44" fontId="4" fillId="0" borderId="0" applyFont="0" applyFill="0" applyBorder="0" applyAlignment="0" applyProtection="0"/>
    <xf numFmtId="44" fontId="11" fillId="0" borderId="0" applyFont="0" applyFill="0" applyBorder="0" applyAlignment="0" applyProtection="0"/>
    <xf numFmtId="0" fontId="7" fillId="0" borderId="0" applyNumberFormat="0" applyFill="0" applyBorder="0" applyAlignment="0" applyProtection="0">
      <alignment vertical="top"/>
      <protection locked="0"/>
    </xf>
    <xf numFmtId="0" fontId="8" fillId="0" borderId="0">
      <alignment vertical="center"/>
    </xf>
    <xf numFmtId="43" fontId="16" fillId="0" borderId="0" applyFont="0" applyFill="0" applyBorder="0" applyAlignment="0" applyProtection="0"/>
    <xf numFmtId="0" fontId="4" fillId="0" borderId="0"/>
    <xf numFmtId="0" fontId="3" fillId="0" borderId="0"/>
    <xf numFmtId="0" fontId="2" fillId="0" borderId="0"/>
    <xf numFmtId="0" fontId="1" fillId="0" borderId="0"/>
  </cellStyleXfs>
  <cellXfs count="214">
    <xf numFmtId="0" fontId="0" fillId="0" borderId="0" xfId="0"/>
    <xf numFmtId="0" fontId="6"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6" fillId="0" borderId="0" xfId="0" applyFont="1" applyAlignment="1">
      <alignment horizontal="center" vertical="top" wrapText="1"/>
    </xf>
    <xf numFmtId="0" fontId="0" fillId="0" borderId="0" xfId="0" applyAlignment="1">
      <alignment horizontal="center" vertical="top" wrapText="1"/>
    </xf>
    <xf numFmtId="0" fontId="0" fillId="0" borderId="2" xfId="0" applyBorder="1" applyAlignment="1">
      <alignment horizontal="center" vertical="top" wrapText="1"/>
    </xf>
    <xf numFmtId="0" fontId="0" fillId="0" borderId="7" xfId="0" applyBorder="1" applyAlignment="1">
      <alignment horizontal="center" vertical="top" wrapText="1"/>
    </xf>
    <xf numFmtId="0" fontId="0" fillId="0" borderId="4" xfId="0" applyBorder="1" applyAlignment="1">
      <alignment horizontal="center" vertical="top" wrapText="1"/>
    </xf>
    <xf numFmtId="0" fontId="7" fillId="0" borderId="4" xfId="3" quotePrefix="1" applyNumberFormat="1" applyBorder="1" applyAlignment="1" applyProtection="1">
      <alignment horizontal="center" vertical="top" wrapText="1"/>
    </xf>
    <xf numFmtId="0" fontId="0" fillId="0" borderId="8" xfId="0" applyBorder="1" applyAlignment="1">
      <alignment horizontal="center" vertical="top" wrapText="1"/>
    </xf>
    <xf numFmtId="0" fontId="0" fillId="0" borderId="6" xfId="0" applyBorder="1" applyAlignment="1">
      <alignment horizontal="center" vertical="top" wrapText="1"/>
    </xf>
    <xf numFmtId="0" fontId="0" fillId="0" borderId="9" xfId="0" applyBorder="1" applyAlignment="1">
      <alignment horizontal="center" vertical="top" wrapText="1"/>
    </xf>
    <xf numFmtId="0" fontId="4" fillId="0" borderId="0" xfId="0" applyFont="1"/>
    <xf numFmtId="0" fontId="4" fillId="2" borderId="0" xfId="0" applyFont="1" applyFill="1" applyAlignment="1" applyProtection="1">
      <alignment vertical="center"/>
      <protection locked="0"/>
    </xf>
    <xf numFmtId="0" fontId="6" fillId="0" borderId="0" xfId="0" applyFont="1" applyAlignment="1">
      <alignment vertical="center" wrapText="1"/>
    </xf>
    <xf numFmtId="0" fontId="18" fillId="0" borderId="0" xfId="9" applyFont="1" applyAlignment="1">
      <alignment vertical="top" wrapText="1"/>
    </xf>
    <xf numFmtId="0" fontId="9" fillId="0" borderId="0" xfId="9" applyFont="1" applyAlignment="1">
      <alignment vertical="top"/>
    </xf>
    <xf numFmtId="0" fontId="4" fillId="0" borderId="0" xfId="9" applyFont="1" applyAlignment="1" applyProtection="1">
      <alignment vertical="top"/>
      <protection locked="0"/>
    </xf>
    <xf numFmtId="0" fontId="19" fillId="0" borderId="0" xfId="9" applyFont="1" applyAlignment="1">
      <alignment vertical="top"/>
    </xf>
    <xf numFmtId="0" fontId="20" fillId="4" borderId="0" xfId="9" applyFont="1" applyFill="1" applyAlignment="1">
      <alignment horizontal="left" vertical="center" wrapText="1"/>
    </xf>
    <xf numFmtId="0" fontId="20" fillId="4" borderId="0" xfId="9" applyFont="1" applyFill="1" applyAlignment="1">
      <alignment horizontal="left" vertical="center"/>
    </xf>
    <xf numFmtId="0" fontId="20" fillId="4" borderId="0" xfId="9" applyFont="1" applyFill="1" applyAlignment="1">
      <alignment horizontal="left" wrapText="1"/>
    </xf>
    <xf numFmtId="0" fontId="4" fillId="0" borderId="0" xfId="9" applyFont="1" applyAlignment="1" applyProtection="1">
      <alignment vertical="center"/>
      <protection locked="0"/>
    </xf>
    <xf numFmtId="0" fontId="19" fillId="0" borderId="0" xfId="9" applyFont="1"/>
    <xf numFmtId="0" fontId="18" fillId="0" borderId="0" xfId="9" applyFont="1" applyAlignment="1">
      <alignment horizontal="left" vertical="top" wrapText="1"/>
    </xf>
    <xf numFmtId="0" fontId="18" fillId="0" borderId="0" xfId="9" applyFont="1" applyAlignment="1">
      <alignment horizontal="left" vertical="top"/>
    </xf>
    <xf numFmtId="0" fontId="9" fillId="0" borderId="0" xfId="9" applyFont="1" applyAlignment="1">
      <alignment vertical="top" wrapText="1"/>
    </xf>
    <xf numFmtId="0" fontId="18" fillId="0" borderId="0" xfId="9" applyFont="1" applyAlignment="1">
      <alignment vertical="top"/>
    </xf>
    <xf numFmtId="14" fontId="18" fillId="0" borderId="0" xfId="9" applyNumberFormat="1" applyFont="1" applyAlignment="1">
      <alignment horizontal="left" vertical="top" wrapText="1"/>
    </xf>
    <xf numFmtId="0" fontId="4" fillId="0" borderId="0" xfId="0" applyFont="1" applyAlignment="1" applyProtection="1">
      <alignment vertical="center"/>
      <protection locked="0"/>
    </xf>
    <xf numFmtId="0" fontId="6" fillId="0" borderId="0" xfId="0" applyFont="1" applyAlignment="1" applyProtection="1">
      <alignment horizontal="left" vertical="center"/>
      <protection locked="0"/>
    </xf>
    <xf numFmtId="0" fontId="6" fillId="0" borderId="0" xfId="0" applyFont="1" applyAlignment="1" applyProtection="1">
      <alignment vertical="center"/>
      <protection locked="0"/>
    </xf>
    <xf numFmtId="0" fontId="6" fillId="0" borderId="0" xfId="0" applyFont="1" applyAlignment="1">
      <alignment vertical="center"/>
    </xf>
    <xf numFmtId="14" fontId="4" fillId="0" borderId="0" xfId="0" applyNumberFormat="1" applyFont="1" applyAlignment="1">
      <alignment horizontal="center" vertical="center"/>
    </xf>
    <xf numFmtId="0" fontId="4" fillId="0" borderId="0" xfId="0" applyFont="1" applyAlignment="1">
      <alignment vertical="center"/>
    </xf>
    <xf numFmtId="0" fontId="4" fillId="0" borderId="0" xfId="0" applyFont="1" applyAlignment="1" applyProtection="1">
      <alignment horizontal="right" vertical="center"/>
      <protection locked="0"/>
    </xf>
    <xf numFmtId="164" fontId="4" fillId="0" borderId="0" xfId="0" applyNumberFormat="1" applyFont="1" applyAlignment="1" applyProtection="1">
      <alignment vertical="center"/>
      <protection locked="0"/>
    </xf>
    <xf numFmtId="14" fontId="4" fillId="0" borderId="0" xfId="0" applyNumberFormat="1" applyFont="1" applyAlignment="1" applyProtection="1">
      <alignment horizontal="center" vertical="center"/>
      <protection locked="0"/>
    </xf>
    <xf numFmtId="1" fontId="5" fillId="0" borderId="10" xfId="0" applyNumberFormat="1" applyFont="1" applyBorder="1" applyAlignment="1" applyProtection="1">
      <alignment horizontal="center" vertical="center"/>
      <protection locked="0"/>
    </xf>
    <xf numFmtId="43" fontId="5" fillId="0" borderId="10" xfId="5" applyFont="1" applyBorder="1" applyAlignment="1" applyProtection="1">
      <alignment horizontal="center" vertical="center"/>
      <protection locked="0"/>
    </xf>
    <xf numFmtId="44" fontId="5" fillId="0" borderId="10" xfId="1" applyFont="1" applyFill="1" applyBorder="1" applyAlignment="1" applyProtection="1">
      <alignment vertical="center"/>
      <protection locked="0"/>
    </xf>
    <xf numFmtId="165" fontId="5" fillId="0" borderId="0" xfId="0" applyNumberFormat="1" applyFont="1" applyAlignment="1">
      <alignment vertical="center"/>
    </xf>
    <xf numFmtId="0" fontId="6" fillId="2" borderId="0" xfId="0" applyFont="1" applyFill="1" applyAlignment="1" applyProtection="1">
      <alignment horizontal="center" vertical="center"/>
      <protection locked="0"/>
    </xf>
    <xf numFmtId="0" fontId="15" fillId="3" borderId="10" xfId="0" applyFont="1" applyFill="1" applyBorder="1" applyAlignment="1">
      <alignment vertical="center"/>
    </xf>
    <xf numFmtId="14" fontId="5" fillId="3" borderId="10" xfId="0" applyNumberFormat="1" applyFont="1" applyFill="1" applyBorder="1" applyAlignment="1">
      <alignment horizontal="center" vertical="center"/>
    </xf>
    <xf numFmtId="43" fontId="5" fillId="3" borderId="19" xfId="5" applyFont="1" applyFill="1" applyBorder="1" applyAlignment="1" applyProtection="1">
      <alignment vertical="center"/>
    </xf>
    <xf numFmtId="43" fontId="4" fillId="3" borderId="19" xfId="5" applyFont="1" applyFill="1" applyBorder="1" applyAlignment="1" applyProtection="1">
      <alignment vertical="center"/>
    </xf>
    <xf numFmtId="43" fontId="5" fillId="0" borderId="10" xfId="5" applyFont="1" applyBorder="1" applyAlignment="1" applyProtection="1">
      <alignment horizontal="center" vertical="center"/>
    </xf>
    <xf numFmtId="44" fontId="5" fillId="0" borderId="10" xfId="1" applyFont="1" applyFill="1" applyBorder="1" applyAlignment="1" applyProtection="1">
      <alignment vertical="center"/>
    </xf>
    <xf numFmtId="0" fontId="15" fillId="0" borderId="0" xfId="0" applyFont="1" applyAlignment="1">
      <alignment vertical="center"/>
    </xf>
    <xf numFmtId="14" fontId="5" fillId="0" borderId="0" xfId="0" applyNumberFormat="1" applyFont="1" applyAlignment="1">
      <alignment horizontal="center" vertical="center"/>
    </xf>
    <xf numFmtId="0" fontId="12" fillId="0" borderId="0" xfId="0" applyFont="1" applyAlignment="1">
      <alignment horizontal="center" vertical="center"/>
    </xf>
    <xf numFmtId="0" fontId="5" fillId="0" borderId="0" xfId="0" applyFont="1" applyAlignment="1">
      <alignment vertical="center"/>
    </xf>
    <xf numFmtId="0" fontId="4" fillId="2" borderId="18" xfId="0" applyFont="1" applyFill="1" applyBorder="1" applyAlignment="1">
      <alignment horizontal="center" vertical="center"/>
    </xf>
    <xf numFmtId="0" fontId="4" fillId="0" borderId="0" xfId="0" applyFont="1" applyAlignment="1">
      <alignment vertical="top"/>
    </xf>
    <xf numFmtId="0" fontId="4" fillId="0" borderId="0" xfId="0" applyFont="1" applyAlignment="1">
      <alignment horizontal="right" vertical="top" wrapText="1"/>
    </xf>
    <xf numFmtId="0" fontId="4" fillId="0" borderId="0" xfId="0" applyFont="1" applyAlignment="1">
      <alignment horizontal="right" vertical="top"/>
    </xf>
    <xf numFmtId="0" fontId="4" fillId="0" borderId="0" xfId="0" applyFont="1" applyAlignment="1" applyProtection="1">
      <alignment vertical="top"/>
      <protection locked="0"/>
    </xf>
    <xf numFmtId="0" fontId="15" fillId="0" borderId="0" xfId="0" applyFont="1" applyAlignment="1">
      <alignment vertical="center" wrapText="1"/>
    </xf>
    <xf numFmtId="0" fontId="18" fillId="0" borderId="0" xfId="6" applyFont="1" applyAlignment="1">
      <alignment horizontal="left" vertical="top"/>
    </xf>
    <xf numFmtId="0" fontId="18" fillId="0" borderId="0" xfId="6" applyFont="1" applyAlignment="1">
      <alignment vertical="top" wrapText="1"/>
    </xf>
    <xf numFmtId="0" fontId="9" fillId="0" borderId="0" xfId="6" applyFont="1" applyAlignment="1">
      <alignment vertical="top" wrapText="1"/>
    </xf>
    <xf numFmtId="0" fontId="9" fillId="0" borderId="0" xfId="6" applyFont="1" applyAlignment="1">
      <alignment vertical="top"/>
    </xf>
    <xf numFmtId="0" fontId="19" fillId="0" borderId="0" xfId="6" applyFont="1" applyAlignment="1">
      <alignment vertical="top"/>
    </xf>
    <xf numFmtId="0" fontId="18" fillId="0" borderId="0" xfId="6" applyFont="1" applyAlignment="1">
      <alignment horizontal="left" vertical="top" wrapText="1"/>
    </xf>
    <xf numFmtId="0" fontId="18" fillId="0" borderId="0" xfId="6" applyFont="1" applyAlignment="1">
      <alignment vertical="top"/>
    </xf>
    <xf numFmtId="0" fontId="12" fillId="0" borderId="0" xfId="0" applyFont="1" applyAlignment="1">
      <alignment vertical="center"/>
    </xf>
    <xf numFmtId="0" fontId="14" fillId="0" borderId="0" xfId="0" applyFont="1" applyAlignment="1">
      <alignment vertical="center"/>
    </xf>
    <xf numFmtId="0" fontId="4" fillId="0" borderId="0" xfId="0" applyFont="1" applyAlignment="1" applyProtection="1">
      <alignment vertical="top" wrapText="1"/>
      <protection locked="0"/>
    </xf>
    <xf numFmtId="0" fontId="14" fillId="0" borderId="0" xfId="0" applyFont="1" applyAlignment="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right" vertical="center"/>
      <protection locked="0"/>
    </xf>
    <xf numFmtId="0" fontId="6" fillId="0" borderId="0" xfId="0" applyFont="1" applyAlignment="1">
      <alignment horizontal="right" vertical="center"/>
    </xf>
    <xf numFmtId="0" fontId="4" fillId="0" borderId="0" xfId="0" applyFont="1" applyAlignment="1">
      <alignment horizontal="left" vertical="center" wrapText="1"/>
    </xf>
    <xf numFmtId="0" fontId="4" fillId="0" borderId="26" xfId="0" applyFont="1" applyBorder="1" applyAlignment="1" applyProtection="1">
      <alignment vertical="center"/>
      <protection locked="0"/>
    </xf>
    <xf numFmtId="0" fontId="4" fillId="0" borderId="0" xfId="6"/>
    <xf numFmtId="0" fontId="4" fillId="0" borderId="0" xfId="6" applyAlignment="1">
      <alignment vertical="top"/>
    </xf>
    <xf numFmtId="0" fontId="4" fillId="0" borderId="0" xfId="6" applyAlignment="1">
      <alignment horizontal="left" wrapText="1"/>
    </xf>
    <xf numFmtId="0" fontId="4" fillId="0" borderId="0" xfId="6" applyAlignment="1">
      <alignment wrapText="1"/>
    </xf>
    <xf numFmtId="0" fontId="4" fillId="0" borderId="0" xfId="0" applyFont="1" applyAlignment="1">
      <alignment horizontal="left" vertical="top" wrapText="1"/>
    </xf>
    <xf numFmtId="0" fontId="4" fillId="0" borderId="0" xfId="0" applyFont="1" applyAlignment="1" applyProtection="1">
      <alignment horizontal="left" vertical="top" wrapText="1"/>
      <protection locked="0"/>
    </xf>
    <xf numFmtId="0" fontId="15" fillId="0" borderId="0" xfId="0" applyFont="1" applyAlignment="1">
      <alignment horizontal="center" vertical="center" wrapText="1"/>
    </xf>
    <xf numFmtId="0" fontId="9" fillId="0" borderId="15" xfId="4" applyFont="1" applyBorder="1" applyAlignment="1" applyProtection="1">
      <alignment horizontal="center" vertical="center"/>
      <protection locked="0"/>
    </xf>
    <xf numFmtId="0" fontId="9" fillId="0" borderId="21" xfId="0" applyFont="1" applyBorder="1" applyAlignment="1">
      <alignment vertical="center"/>
    </xf>
    <xf numFmtId="0" fontId="9" fillId="0" borderId="23" xfId="0" applyFont="1" applyBorder="1" applyAlignment="1">
      <alignment vertical="center"/>
    </xf>
    <xf numFmtId="0" fontId="9" fillId="0" borderId="14" xfId="0" applyFont="1" applyBorder="1" applyAlignment="1">
      <alignment vertical="center"/>
    </xf>
    <xf numFmtId="164" fontId="6" fillId="0" borderId="16" xfId="0" applyNumberFormat="1" applyFont="1" applyBorder="1" applyAlignment="1">
      <alignment horizontal="center" vertical="center"/>
    </xf>
    <xf numFmtId="0" fontId="4" fillId="2" borderId="16" xfId="0" applyFont="1" applyFill="1" applyBorder="1" applyAlignment="1">
      <alignment horizontal="center" vertical="center"/>
    </xf>
    <xf numFmtId="0" fontId="18" fillId="5" borderId="0" xfId="6" applyFont="1" applyFill="1" applyAlignment="1">
      <alignment horizontal="left" vertical="top" wrapText="1"/>
    </xf>
    <xf numFmtId="14" fontId="18" fillId="5" borderId="0" xfId="9" applyNumberFormat="1" applyFont="1" applyFill="1" applyAlignment="1">
      <alignment horizontal="left" vertical="top" wrapText="1"/>
    </xf>
    <xf numFmtId="0" fontId="18" fillId="5" borderId="0" xfId="9" applyFont="1" applyFill="1" applyAlignment="1">
      <alignment vertical="top" wrapText="1"/>
    </xf>
    <xf numFmtId="0" fontId="15" fillId="5" borderId="16" xfId="0" applyFont="1" applyFill="1" applyBorder="1" applyAlignment="1">
      <alignment horizontal="center" vertical="center" textRotation="90" wrapText="1"/>
    </xf>
    <xf numFmtId="14" fontId="15" fillId="5" borderId="16" xfId="0" applyNumberFormat="1" applyFont="1" applyFill="1" applyBorder="1" applyAlignment="1">
      <alignment horizontal="center" vertical="center" textRotation="90" wrapText="1"/>
    </xf>
    <xf numFmtId="0" fontId="15" fillId="5" borderId="18" xfId="0" applyFont="1" applyFill="1" applyBorder="1" applyAlignment="1">
      <alignment horizontal="center" vertical="center" textRotation="90" wrapText="1"/>
    </xf>
    <xf numFmtId="14" fontId="5" fillId="5" borderId="16" xfId="0" applyNumberFormat="1" applyFont="1" applyFill="1" applyBorder="1" applyAlignment="1">
      <alignment horizontal="center" vertical="center"/>
    </xf>
    <xf numFmtId="41" fontId="5" fillId="5" borderId="16" xfId="0" applyNumberFormat="1" applyFont="1" applyFill="1" applyBorder="1" applyAlignment="1">
      <alignment horizontal="center" vertical="center"/>
    </xf>
    <xf numFmtId="44" fontId="15" fillId="5" borderId="16" xfId="1" applyFont="1" applyFill="1" applyBorder="1" applyAlignment="1" applyProtection="1">
      <alignment vertical="center" wrapText="1"/>
    </xf>
    <xf numFmtId="42" fontId="5" fillId="5" borderId="16" xfId="1" applyNumberFormat="1" applyFont="1" applyFill="1" applyBorder="1" applyAlignment="1" applyProtection="1">
      <alignment horizontal="center" vertical="center" wrapText="1"/>
    </xf>
    <xf numFmtId="8" fontId="15" fillId="5" borderId="16" xfId="1" applyNumberFormat="1" applyFont="1" applyFill="1" applyBorder="1" applyAlignment="1" applyProtection="1">
      <alignment horizontal="center" vertical="center" wrapText="1"/>
    </xf>
    <xf numFmtId="42" fontId="15" fillId="5" borderId="16" xfId="1" applyNumberFormat="1" applyFont="1" applyFill="1" applyBorder="1" applyAlignment="1" applyProtection="1">
      <alignment horizontal="center" vertical="center" wrapText="1"/>
    </xf>
    <xf numFmtId="44" fontId="15" fillId="5" borderId="16" xfId="1" applyFont="1" applyFill="1" applyBorder="1" applyAlignment="1" applyProtection="1">
      <alignment horizontal="center" vertical="center" wrapText="1"/>
    </xf>
    <xf numFmtId="42" fontId="15" fillId="5" borderId="18" xfId="1" applyNumberFormat="1" applyFont="1" applyFill="1" applyBorder="1" applyAlignment="1" applyProtection="1">
      <alignment horizontal="center" vertical="center" wrapText="1"/>
    </xf>
    <xf numFmtId="8" fontId="15" fillId="5" borderId="18" xfId="1" applyNumberFormat="1" applyFont="1" applyFill="1" applyBorder="1" applyAlignment="1" applyProtection="1">
      <alignment horizontal="center" vertical="center" wrapText="1"/>
    </xf>
    <xf numFmtId="42" fontId="15" fillId="5" borderId="36" xfId="1" applyNumberFormat="1" applyFont="1" applyFill="1" applyBorder="1" applyAlignment="1" applyProtection="1">
      <alignment horizontal="center" vertical="center" wrapText="1"/>
    </xf>
    <xf numFmtId="0" fontId="4" fillId="5" borderId="20" xfId="0" applyFont="1" applyFill="1" applyBorder="1" applyAlignment="1">
      <alignment vertical="center"/>
    </xf>
    <xf numFmtId="44" fontId="5" fillId="5" borderId="10" xfId="1" applyFont="1" applyFill="1" applyBorder="1" applyAlignment="1" applyProtection="1">
      <alignment vertical="center"/>
    </xf>
    <xf numFmtId="0" fontId="5" fillId="5" borderId="19" xfId="0" applyFont="1" applyFill="1" applyBorder="1" applyAlignment="1">
      <alignment vertical="center"/>
    </xf>
    <xf numFmtId="0" fontId="5" fillId="5" borderId="22" xfId="0" applyFont="1" applyFill="1" applyBorder="1" applyAlignment="1">
      <alignment vertical="center"/>
    </xf>
    <xf numFmtId="44" fontId="5" fillId="5" borderId="21" xfId="1" applyFont="1" applyFill="1" applyBorder="1" applyAlignment="1" applyProtection="1">
      <alignment vertical="center"/>
    </xf>
    <xf numFmtId="165" fontId="5" fillId="5" borderId="11" xfId="0" applyNumberFormat="1" applyFont="1" applyFill="1" applyBorder="1" applyAlignment="1">
      <alignment vertical="center"/>
    </xf>
    <xf numFmtId="0" fontId="4" fillId="5" borderId="19" xfId="0" applyFont="1" applyFill="1" applyBorder="1" applyAlignment="1">
      <alignment vertical="center"/>
    </xf>
    <xf numFmtId="0" fontId="6" fillId="5" borderId="33" xfId="0" applyFont="1" applyFill="1" applyBorder="1" applyAlignment="1">
      <alignment vertical="top"/>
    </xf>
    <xf numFmtId="0" fontId="6" fillId="5" borderId="27" xfId="0" applyFont="1" applyFill="1" applyBorder="1" applyAlignment="1">
      <alignment vertical="top"/>
    </xf>
    <xf numFmtId="0" fontId="6" fillId="5" borderId="32" xfId="0" applyFont="1" applyFill="1" applyBorder="1" applyAlignment="1">
      <alignment vertical="top"/>
    </xf>
    <xf numFmtId="0" fontId="6" fillId="5" borderId="28" xfId="0" applyFont="1" applyFill="1" applyBorder="1" applyAlignment="1">
      <alignment vertical="top"/>
    </xf>
    <xf numFmtId="0" fontId="6" fillId="5" borderId="34" xfId="0" applyFont="1" applyFill="1" applyBorder="1" applyAlignment="1">
      <alignment vertical="top"/>
    </xf>
    <xf numFmtId="0" fontId="6" fillId="5" borderId="0" xfId="0" applyFont="1" applyFill="1" applyAlignment="1">
      <alignment vertical="top"/>
    </xf>
    <xf numFmtId="0" fontId="6" fillId="5" borderId="13" xfId="0" applyFont="1" applyFill="1" applyBorder="1" applyAlignment="1">
      <alignment vertical="top"/>
    </xf>
    <xf numFmtId="0" fontId="6" fillId="5" borderId="34" xfId="0" applyFont="1" applyFill="1" applyBorder="1" applyAlignment="1">
      <alignment horizontal="center" vertical="center"/>
    </xf>
    <xf numFmtId="0" fontId="5" fillId="5" borderId="17" xfId="0" applyFont="1" applyFill="1" applyBorder="1" applyAlignment="1">
      <alignment horizontal="left" vertical="center"/>
    </xf>
    <xf numFmtId="1" fontId="5" fillId="5" borderId="17" xfId="0" applyNumberFormat="1" applyFont="1" applyFill="1" applyBorder="1" applyAlignment="1">
      <alignment horizontal="center" vertical="center"/>
    </xf>
    <xf numFmtId="0" fontId="5" fillId="5" borderId="17" xfId="0" applyFont="1" applyFill="1" applyBorder="1" applyAlignment="1">
      <alignment vertical="center"/>
    </xf>
    <xf numFmtId="1" fontId="4" fillId="5" borderId="29" xfId="0" applyNumberFormat="1" applyFont="1" applyFill="1" applyBorder="1" applyAlignment="1">
      <alignment horizontal="center" vertical="center"/>
    </xf>
    <xf numFmtId="0" fontId="6" fillId="5" borderId="34" xfId="0" applyFont="1" applyFill="1" applyBorder="1" applyAlignment="1">
      <alignment vertical="center"/>
    </xf>
    <xf numFmtId="1" fontId="6" fillId="5" borderId="0" xfId="0" applyNumberFormat="1" applyFont="1" applyFill="1" applyAlignment="1">
      <alignment horizontal="center" vertical="center"/>
    </xf>
    <xf numFmtId="0" fontId="6" fillId="5" borderId="0" xfId="0" applyFont="1" applyFill="1" applyAlignment="1">
      <alignment vertical="center"/>
    </xf>
    <xf numFmtId="1" fontId="4" fillId="5" borderId="0" xfId="0" applyNumberFormat="1" applyFont="1" applyFill="1" applyAlignment="1">
      <alignment horizontal="center" vertical="center"/>
    </xf>
    <xf numFmtId="0" fontId="4" fillId="5" borderId="0" xfId="0" applyFont="1" applyFill="1" applyAlignment="1">
      <alignment vertical="center"/>
    </xf>
    <xf numFmtId="1" fontId="4" fillId="5" borderId="13" xfId="0" applyNumberFormat="1" applyFont="1" applyFill="1" applyBorder="1" applyAlignment="1">
      <alignment horizontal="center" vertical="center"/>
    </xf>
    <xf numFmtId="0" fontId="6" fillId="5" borderId="35" xfId="0" applyFont="1" applyFill="1" applyBorder="1" applyAlignment="1">
      <alignment horizontal="center" vertical="center"/>
    </xf>
    <xf numFmtId="0" fontId="5" fillId="5" borderId="30" xfId="0" applyFont="1" applyFill="1" applyBorder="1" applyAlignment="1">
      <alignment horizontal="left" vertical="center"/>
    </xf>
    <xf numFmtId="0" fontId="5" fillId="5" borderId="30" xfId="0" applyFont="1" applyFill="1" applyBorder="1" applyAlignment="1">
      <alignment vertical="center"/>
    </xf>
    <xf numFmtId="1" fontId="4" fillId="5" borderId="31" xfId="0" applyNumberFormat="1" applyFont="1" applyFill="1" applyBorder="1" applyAlignment="1">
      <alignment horizontal="center" vertical="center"/>
    </xf>
    <xf numFmtId="0" fontId="6" fillId="5" borderId="18" xfId="0" applyFont="1" applyFill="1" applyBorder="1" applyAlignment="1">
      <alignment horizontal="center" vertical="center"/>
    </xf>
    <xf numFmtId="0" fontId="15" fillId="5" borderId="16" xfId="0" applyFont="1" applyFill="1" applyBorder="1" applyAlignment="1">
      <alignment horizontal="center" vertical="center" wrapText="1"/>
    </xf>
    <xf numFmtId="164" fontId="12" fillId="5" borderId="39" xfId="0" applyNumberFormat="1" applyFont="1" applyFill="1" applyBorder="1" applyAlignment="1">
      <alignment horizontal="center" vertical="center"/>
    </xf>
    <xf numFmtId="0" fontId="6" fillId="0" borderId="0" xfId="0" applyFont="1" applyAlignment="1">
      <alignment horizontal="center" vertical="center"/>
    </xf>
    <xf numFmtId="0" fontId="6" fillId="5" borderId="24" xfId="0" applyFont="1" applyFill="1" applyBorder="1" applyAlignment="1">
      <alignment vertical="center" wrapText="1"/>
    </xf>
    <xf numFmtId="0" fontId="9" fillId="0" borderId="41" xfId="4" applyFont="1" applyBorder="1" applyAlignment="1" applyProtection="1">
      <alignment horizontal="center" vertical="center"/>
      <protection locked="0"/>
    </xf>
    <xf numFmtId="165" fontId="5" fillId="6" borderId="11" xfId="0" applyNumberFormat="1" applyFont="1" applyFill="1" applyBorder="1" applyAlignment="1">
      <alignment vertical="center"/>
    </xf>
    <xf numFmtId="44" fontId="5" fillId="6" borderId="10" xfId="1" applyFont="1" applyFill="1" applyBorder="1" applyAlignment="1" applyProtection="1">
      <alignment vertical="center"/>
      <protection locked="0"/>
    </xf>
    <xf numFmtId="0" fontId="15" fillId="6" borderId="19" xfId="0" applyFont="1" applyFill="1" applyBorder="1" applyAlignment="1">
      <alignment vertical="center"/>
    </xf>
    <xf numFmtId="0" fontId="0" fillId="0" borderId="0" xfId="0" applyAlignment="1">
      <alignment horizontal="center" vertical="center"/>
    </xf>
    <xf numFmtId="0" fontId="6" fillId="0" borderId="13" xfId="0" applyFont="1" applyBorder="1" applyAlignment="1" applyProtection="1">
      <alignment horizontal="center" vertical="center"/>
      <protection locked="0"/>
    </xf>
    <xf numFmtId="0" fontId="15" fillId="0" borderId="0" xfId="0" applyFont="1" applyAlignment="1">
      <alignment horizontal="center" vertical="center"/>
    </xf>
    <xf numFmtId="0" fontId="4" fillId="0" borderId="0" xfId="0" applyFont="1" applyAlignment="1">
      <alignment horizontal="center"/>
    </xf>
    <xf numFmtId="0" fontId="6" fillId="0" borderId="0" xfId="0" applyFont="1" applyAlignment="1">
      <alignment horizontal="center" vertical="top"/>
    </xf>
    <xf numFmtId="166" fontId="4" fillId="0" borderId="0" xfId="0" applyNumberFormat="1" applyFont="1" applyAlignment="1" applyProtection="1">
      <alignment vertical="center"/>
      <protection locked="0"/>
    </xf>
    <xf numFmtId="0" fontId="6" fillId="5" borderId="16" xfId="0" applyFont="1" applyFill="1" applyBorder="1" applyAlignment="1">
      <alignment vertical="center" wrapText="1"/>
    </xf>
    <xf numFmtId="0" fontId="9" fillId="0" borderId="44" xfId="4" applyFont="1" applyBorder="1" applyAlignment="1" applyProtection="1">
      <alignment horizontal="center" vertical="center"/>
      <protection locked="0"/>
    </xf>
    <xf numFmtId="0" fontId="9" fillId="0" borderId="45" xfId="4" applyFont="1" applyBorder="1" applyAlignment="1" applyProtection="1">
      <alignment horizontal="center" vertical="center"/>
      <protection locked="0"/>
    </xf>
    <xf numFmtId="43" fontId="5" fillId="0" borderId="10" xfId="5" applyFont="1" applyFill="1" applyBorder="1" applyAlignment="1" applyProtection="1">
      <alignment horizontal="center" vertical="center"/>
      <protection locked="0"/>
    </xf>
    <xf numFmtId="165" fontId="12" fillId="5" borderId="11" xfId="0" applyNumberFormat="1" applyFont="1" applyFill="1" applyBorder="1" applyAlignment="1">
      <alignment vertical="center"/>
    </xf>
    <xf numFmtId="0" fontId="12" fillId="0" borderId="16" xfId="0" applyFont="1" applyBorder="1" applyAlignment="1">
      <alignment horizontal="center" vertical="center"/>
    </xf>
    <xf numFmtId="0" fontId="17" fillId="0" borderId="0" xfId="6" applyFont="1" applyAlignment="1">
      <alignment horizontal="left" vertical="center" wrapText="1"/>
    </xf>
    <xf numFmtId="0" fontId="4" fillId="0" borderId="0" xfId="6" applyAlignment="1">
      <alignment horizontal="left" vertical="center" wrapText="1"/>
    </xf>
    <xf numFmtId="0" fontId="18" fillId="0" borderId="0" xfId="9" applyFont="1" applyAlignment="1">
      <alignment horizontal="left" vertical="center" wrapText="1"/>
    </xf>
    <xf numFmtId="0" fontId="9" fillId="0" borderId="0" xfId="9" applyFont="1" applyAlignment="1">
      <alignment horizontal="left" vertical="center" wrapText="1"/>
    </xf>
    <xf numFmtId="0" fontId="15" fillId="5" borderId="18" xfId="0" applyFont="1" applyFill="1" applyBorder="1" applyAlignment="1">
      <alignment horizontal="center" vertical="center" wrapText="1"/>
    </xf>
    <xf numFmtId="0" fontId="15" fillId="5" borderId="24" xfId="0" applyFont="1" applyFill="1" applyBorder="1" applyAlignment="1">
      <alignment horizontal="center" vertical="center" wrapText="1"/>
    </xf>
    <xf numFmtId="164" fontId="12" fillId="0" borderId="18" xfId="0" applyNumberFormat="1" applyFont="1" applyBorder="1" applyAlignment="1">
      <alignment horizontal="center" vertical="center"/>
    </xf>
    <xf numFmtId="164" fontId="12" fillId="0" borderId="24" xfId="0" applyNumberFormat="1" applyFont="1" applyBorder="1" applyAlignment="1">
      <alignment horizontal="center" vertical="center"/>
    </xf>
    <xf numFmtId="164" fontId="12" fillId="0" borderId="42" xfId="0" applyNumberFormat="1" applyFont="1" applyBorder="1" applyAlignment="1">
      <alignment horizontal="center" vertical="center"/>
    </xf>
    <xf numFmtId="164" fontId="12" fillId="0" borderId="43" xfId="0" applyNumberFormat="1" applyFont="1" applyBorder="1" applyAlignment="1">
      <alignment horizontal="center" vertical="center"/>
    </xf>
    <xf numFmtId="164" fontId="12" fillId="5" borderId="46" xfId="0" applyNumberFormat="1" applyFont="1" applyFill="1" applyBorder="1" applyAlignment="1">
      <alignment horizontal="center" vertical="center"/>
    </xf>
    <xf numFmtId="164" fontId="12" fillId="5" borderId="47" xfId="0" applyNumberFormat="1" applyFont="1" applyFill="1" applyBorder="1" applyAlignment="1">
      <alignment horizontal="center" vertical="center"/>
    </xf>
    <xf numFmtId="0" fontId="4" fillId="0" borderId="23" xfId="0" applyFont="1" applyBorder="1" applyAlignment="1" applyProtection="1">
      <alignment horizontal="center" vertical="center"/>
      <protection locked="0"/>
    </xf>
    <xf numFmtId="166" fontId="4" fillId="0" borderId="23" xfId="0" applyNumberFormat="1" applyFont="1" applyBorder="1" applyAlignment="1" applyProtection="1">
      <alignment horizontal="center" vertical="center"/>
      <protection locked="0"/>
    </xf>
    <xf numFmtId="0" fontId="12" fillId="0" borderId="18" xfId="0" applyFont="1" applyBorder="1" applyAlignment="1">
      <alignment horizontal="center" vertical="center"/>
    </xf>
    <xf numFmtId="0" fontId="12" fillId="0" borderId="24" xfId="0" applyFont="1" applyBorder="1" applyAlignment="1">
      <alignment horizontal="center" vertical="center"/>
    </xf>
    <xf numFmtId="0" fontId="6" fillId="0" borderId="18" xfId="0" applyFont="1" applyBorder="1" applyAlignment="1">
      <alignment horizontal="center" vertical="center" wrapText="1"/>
    </xf>
    <xf numFmtId="0" fontId="6" fillId="0" borderId="24" xfId="0" applyFont="1" applyBorder="1" applyAlignment="1">
      <alignment horizontal="center" vertical="center" wrapText="1"/>
    </xf>
    <xf numFmtId="44" fontId="6" fillId="5" borderId="23" xfId="1" applyFont="1" applyFill="1" applyBorder="1" applyAlignment="1" applyProtection="1">
      <alignment horizontal="center" vertical="center"/>
    </xf>
    <xf numFmtId="0" fontId="6" fillId="0" borderId="0" xfId="0" applyFont="1" applyAlignment="1">
      <alignment horizontal="right" vertical="center"/>
    </xf>
    <xf numFmtId="0" fontId="6" fillId="0" borderId="37" xfId="0" applyFont="1" applyBorder="1" applyAlignment="1">
      <alignment horizontal="right" vertical="center"/>
    </xf>
    <xf numFmtId="0" fontId="4" fillId="0" borderId="0" xfId="0" applyFont="1" applyAlignment="1">
      <alignment horizontal="center" vertical="center"/>
    </xf>
    <xf numFmtId="0" fontId="10" fillId="0" borderId="18" xfId="0" applyFont="1" applyBorder="1" applyAlignment="1">
      <alignment horizontal="center" vertical="center"/>
    </xf>
    <xf numFmtId="0" fontId="10" fillId="0" borderId="24" xfId="0" applyFont="1" applyBorder="1" applyAlignment="1">
      <alignment horizontal="center" vertical="center"/>
    </xf>
    <xf numFmtId="0" fontId="14" fillId="0" borderId="0" xfId="0" applyFont="1" applyAlignment="1">
      <alignment horizontal="center" vertical="center"/>
    </xf>
    <xf numFmtId="0" fontId="6" fillId="0" borderId="0" xfId="0" applyFont="1" applyAlignment="1" applyProtection="1">
      <alignment horizontal="center" vertical="center"/>
      <protection locked="0"/>
    </xf>
    <xf numFmtId="167" fontId="6" fillId="0" borderId="12" xfId="1" applyNumberFormat="1" applyFont="1" applyFill="1" applyBorder="1" applyAlignment="1" applyProtection="1">
      <alignment horizontal="center" vertical="center"/>
      <protection locked="0"/>
    </xf>
    <xf numFmtId="44" fontId="6" fillId="2" borderId="23" xfId="1" applyFont="1" applyFill="1" applyBorder="1" applyAlignment="1" applyProtection="1">
      <alignment horizontal="center" vertical="center"/>
      <protection locked="0"/>
    </xf>
    <xf numFmtId="0" fontId="15" fillId="5" borderId="18" xfId="0" applyFont="1" applyFill="1" applyBorder="1" applyAlignment="1">
      <alignment horizontal="center" vertical="center" textRotation="90" wrapText="1"/>
    </xf>
    <xf numFmtId="0" fontId="15" fillId="5" borderId="24" xfId="0" applyFont="1" applyFill="1" applyBorder="1" applyAlignment="1">
      <alignment horizontal="center" vertical="center" textRotation="90" wrapText="1"/>
    </xf>
    <xf numFmtId="0" fontId="4" fillId="0" borderId="12" xfId="0" applyFont="1" applyBorder="1" applyAlignment="1" applyProtection="1">
      <alignment horizontal="center" vertical="center"/>
      <protection locked="0"/>
    </xf>
    <xf numFmtId="0" fontId="6" fillId="0" borderId="0" xfId="0" applyFont="1" applyAlignment="1">
      <alignment horizontal="center" vertical="center"/>
    </xf>
    <xf numFmtId="0" fontId="4" fillId="0" borderId="0" xfId="0" applyFont="1" applyAlignment="1">
      <alignment horizontal="left" vertical="center" wrapText="1"/>
    </xf>
    <xf numFmtId="0" fontId="12" fillId="5" borderId="18" xfId="0" applyFont="1" applyFill="1" applyBorder="1" applyAlignment="1">
      <alignment horizontal="center" vertical="center"/>
    </xf>
    <xf numFmtId="0" fontId="12" fillId="5" borderId="24" xfId="0" applyFont="1" applyFill="1" applyBorder="1" applyAlignment="1">
      <alignment horizontal="center" vertical="center"/>
    </xf>
    <xf numFmtId="164" fontId="10" fillId="5" borderId="18" xfId="0" applyNumberFormat="1" applyFont="1" applyFill="1" applyBorder="1" applyAlignment="1">
      <alignment horizontal="center" vertical="center"/>
    </xf>
    <xf numFmtId="164" fontId="10" fillId="5" borderId="24" xfId="0" applyNumberFormat="1" applyFont="1" applyFill="1" applyBorder="1" applyAlignment="1">
      <alignment horizontal="center" vertical="center"/>
    </xf>
    <xf numFmtId="0" fontId="6" fillId="0" borderId="12" xfId="0" applyFont="1" applyBorder="1" applyAlignment="1" applyProtection="1">
      <alignment horizontal="left" vertical="center"/>
      <protection locked="0"/>
    </xf>
    <xf numFmtId="0" fontId="6" fillId="0" borderId="23" xfId="0" applyFont="1" applyBorder="1" applyAlignment="1" applyProtection="1">
      <alignment horizontal="left" vertical="center"/>
      <protection locked="0"/>
    </xf>
    <xf numFmtId="14" fontId="6" fillId="0" borderId="23" xfId="0" applyNumberFormat="1" applyFont="1" applyBorder="1" applyAlignment="1" applyProtection="1">
      <alignment horizontal="left" vertical="center"/>
      <protection locked="0"/>
    </xf>
    <xf numFmtId="0" fontId="6" fillId="5" borderId="25"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6" fillId="5" borderId="40" xfId="0" applyFont="1" applyFill="1" applyBorder="1" applyAlignment="1">
      <alignment horizontal="center" vertical="center"/>
    </xf>
    <xf numFmtId="0" fontId="6" fillId="5" borderId="38" xfId="0" applyFont="1" applyFill="1" applyBorder="1" applyAlignment="1">
      <alignment horizontal="center" vertical="center"/>
    </xf>
    <xf numFmtId="0" fontId="14" fillId="5" borderId="18" xfId="0" applyFont="1" applyFill="1" applyBorder="1" applyAlignment="1">
      <alignment horizontal="center" vertical="center"/>
    </xf>
    <xf numFmtId="0" fontId="14" fillId="5" borderId="25" xfId="0" applyFont="1" applyFill="1" applyBorder="1" applyAlignment="1">
      <alignment horizontal="center" vertical="center"/>
    </xf>
    <xf numFmtId="0" fontId="14" fillId="5" borderId="24" xfId="0" applyFont="1" applyFill="1" applyBorder="1" applyAlignment="1">
      <alignment horizontal="center" vertical="center"/>
    </xf>
    <xf numFmtId="0" fontId="4" fillId="0" borderId="0" xfId="0" applyFont="1" applyAlignment="1">
      <alignment horizontal="left" vertical="top" wrapText="1"/>
    </xf>
    <xf numFmtId="164" fontId="10" fillId="2" borderId="18"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0" fontId="6" fillId="5" borderId="18" xfId="0" applyFont="1" applyFill="1" applyBorder="1" applyAlignment="1">
      <alignment horizontal="center" vertical="center"/>
    </xf>
    <xf numFmtId="0" fontId="6" fillId="5" borderId="24"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4" xfId="0" applyFont="1" applyFill="1" applyBorder="1" applyAlignment="1">
      <alignment horizontal="center" vertical="center"/>
    </xf>
  </cellXfs>
  <cellStyles count="10">
    <cellStyle name="Comma" xfId="5" builtinId="3"/>
    <cellStyle name="Currency" xfId="1" builtinId="4"/>
    <cellStyle name="Currency 2" xfId="2" xr:uid="{00000000-0005-0000-0000-000001000000}"/>
    <cellStyle name="Hyperlink" xfId="3" builtinId="8"/>
    <cellStyle name="Normal" xfId="0" builtinId="0"/>
    <cellStyle name="Normal 2" xfId="4" xr:uid="{00000000-0005-0000-0000-000004000000}"/>
    <cellStyle name="Normal 3" xfId="6" xr:uid="{0ED89A68-CA5B-40E8-A1C8-79D62741423A}"/>
    <cellStyle name="Normal 3 2" xfId="7" xr:uid="{8D425D41-F8A5-46B8-8D2D-B35D55F518C6}"/>
    <cellStyle name="Normal 3 3" xfId="8" xr:uid="{32604F66-92B1-44F8-8392-5D6353699748}"/>
    <cellStyle name="Normal 3 4" xfId="9" xr:uid="{DB541EEF-3112-40D5-8F06-ED5024F200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lnSpc>
            <a:spcPts val="1200"/>
          </a:lnSpc>
          <a:defRPr sz="1100" b="1"/>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FFA65-3C56-433E-990B-9C30E642C123}">
  <dimension ref="A1:AF39"/>
  <sheetViews>
    <sheetView zoomScale="90" zoomScaleNormal="90" workbookViewId="0">
      <selection activeCell="D3" sqref="D3"/>
    </sheetView>
  </sheetViews>
  <sheetFormatPr defaultColWidth="8.7109375" defaultRowHeight="12.75"/>
  <cols>
    <col min="1" max="1" width="61.42578125" style="83" customWidth="1"/>
    <col min="2" max="2" width="30.28515625" style="81" customWidth="1"/>
    <col min="3" max="3" width="54.7109375" style="84" customWidth="1"/>
    <col min="4" max="16384" width="8.7109375" style="81"/>
  </cols>
  <sheetData>
    <row r="1" spans="1:32" ht="36.75" customHeight="1">
      <c r="A1" s="160" t="s">
        <v>130</v>
      </c>
      <c r="B1" s="160"/>
      <c r="C1" s="160"/>
    </row>
    <row r="2" spans="1:32" ht="33" customHeight="1">
      <c r="A2" s="161" t="s">
        <v>105</v>
      </c>
      <c r="B2" s="161"/>
      <c r="C2" s="161"/>
    </row>
    <row r="3" spans="1:32" ht="18">
      <c r="A3" s="25" t="s">
        <v>27</v>
      </c>
      <c r="B3" s="26" t="s">
        <v>28</v>
      </c>
      <c r="C3" s="27" t="s">
        <v>29</v>
      </c>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9"/>
    </row>
    <row r="4" spans="1:32" s="82" customFormat="1" ht="15" customHeight="1">
      <c r="A4" s="30" t="s">
        <v>0</v>
      </c>
      <c r="B4" s="31" t="s">
        <v>30</v>
      </c>
      <c r="C4" s="32" t="s">
        <v>31</v>
      </c>
      <c r="D4" s="22"/>
      <c r="E4" s="22"/>
      <c r="F4" s="22"/>
      <c r="G4" s="22"/>
      <c r="H4" s="22"/>
      <c r="I4" s="22"/>
      <c r="J4" s="22"/>
      <c r="K4" s="22"/>
      <c r="L4" s="22"/>
      <c r="M4" s="22"/>
      <c r="N4" s="23"/>
      <c r="O4" s="23"/>
      <c r="P4" s="23"/>
      <c r="Q4" s="24"/>
      <c r="R4" s="24"/>
      <c r="S4" s="24"/>
      <c r="T4" s="24"/>
      <c r="U4" s="24"/>
      <c r="V4" s="24"/>
      <c r="W4" s="24"/>
      <c r="X4" s="24"/>
      <c r="Y4" s="24"/>
      <c r="Z4" s="24"/>
      <c r="AA4" s="24"/>
      <c r="AB4" s="24"/>
      <c r="AC4" s="24"/>
      <c r="AD4" s="24"/>
      <c r="AE4" s="24"/>
      <c r="AF4" s="24"/>
    </row>
    <row r="5" spans="1:32" s="82" customFormat="1" ht="15" customHeight="1">
      <c r="A5" s="30" t="s">
        <v>1</v>
      </c>
      <c r="B5" s="31" t="s">
        <v>30</v>
      </c>
      <c r="C5" s="32" t="s">
        <v>32</v>
      </c>
      <c r="D5" s="22"/>
      <c r="E5" s="22"/>
      <c r="F5" s="22"/>
      <c r="G5" s="22"/>
      <c r="H5" s="22"/>
      <c r="I5" s="22"/>
      <c r="J5" s="22"/>
      <c r="K5" s="22"/>
      <c r="L5" s="22"/>
      <c r="M5" s="22"/>
      <c r="N5" s="23"/>
      <c r="O5" s="23"/>
      <c r="P5" s="23"/>
      <c r="Q5" s="24"/>
      <c r="R5" s="24"/>
      <c r="S5" s="24"/>
      <c r="T5" s="24"/>
      <c r="U5" s="24"/>
      <c r="V5" s="24"/>
      <c r="W5" s="24"/>
      <c r="X5" s="24"/>
      <c r="Y5" s="24"/>
      <c r="Z5" s="24"/>
      <c r="AA5" s="24"/>
      <c r="AB5" s="24"/>
      <c r="AC5" s="24"/>
      <c r="AD5" s="24"/>
      <c r="AE5" s="24"/>
      <c r="AF5" s="24"/>
    </row>
    <row r="6" spans="1:32" s="82" customFormat="1" ht="15" customHeight="1">
      <c r="A6" s="21" t="s">
        <v>23</v>
      </c>
      <c r="B6" s="31" t="s">
        <v>30</v>
      </c>
      <c r="C6" s="32" t="s">
        <v>117</v>
      </c>
      <c r="D6" s="22"/>
      <c r="E6" s="22"/>
      <c r="F6" s="22"/>
      <c r="G6" s="22"/>
      <c r="H6" s="22"/>
      <c r="I6" s="22"/>
      <c r="J6" s="22"/>
      <c r="K6" s="22"/>
      <c r="L6" s="22"/>
      <c r="M6" s="22"/>
      <c r="N6" s="23"/>
      <c r="O6" s="23"/>
      <c r="P6" s="23"/>
      <c r="Q6" s="24"/>
      <c r="R6" s="24"/>
      <c r="S6" s="24"/>
      <c r="T6" s="24"/>
      <c r="U6" s="24"/>
      <c r="V6" s="24"/>
      <c r="W6" s="24"/>
      <c r="X6" s="24"/>
      <c r="Y6" s="24"/>
      <c r="Z6" s="24"/>
      <c r="AA6" s="24"/>
      <c r="AB6" s="24"/>
      <c r="AC6" s="24"/>
      <c r="AD6" s="24"/>
      <c r="AE6" s="24"/>
      <c r="AF6" s="23"/>
    </row>
    <row r="7" spans="1:32" s="82" customFormat="1" ht="15" customHeight="1">
      <c r="A7" s="21" t="s">
        <v>20</v>
      </c>
      <c r="B7" s="31" t="s">
        <v>30</v>
      </c>
      <c r="C7" s="32" t="s">
        <v>33</v>
      </c>
      <c r="D7" s="22"/>
      <c r="E7" s="22"/>
      <c r="F7" s="22"/>
      <c r="G7" s="22"/>
      <c r="H7" s="22"/>
      <c r="I7" s="22"/>
      <c r="J7" s="22"/>
      <c r="K7" s="22"/>
      <c r="L7" s="22"/>
      <c r="M7" s="22"/>
      <c r="N7" s="24"/>
      <c r="O7" s="24"/>
      <c r="P7" s="24"/>
      <c r="Q7" s="24"/>
      <c r="R7" s="24"/>
      <c r="S7" s="24"/>
      <c r="T7" s="24"/>
      <c r="U7" s="24"/>
      <c r="V7" s="24"/>
      <c r="W7" s="24"/>
      <c r="X7" s="24"/>
      <c r="Y7" s="24"/>
      <c r="Z7" s="24"/>
      <c r="AA7" s="24"/>
      <c r="AB7" s="24"/>
      <c r="AC7" s="24"/>
      <c r="AD7" s="24"/>
      <c r="AE7" s="24"/>
      <c r="AF7" s="24"/>
    </row>
    <row r="8" spans="1:32" s="82" customFormat="1" ht="15" customHeight="1">
      <c r="A8" s="21" t="s">
        <v>21</v>
      </c>
      <c r="B8" s="31" t="s">
        <v>30</v>
      </c>
      <c r="C8" s="32" t="s">
        <v>34</v>
      </c>
      <c r="D8" s="22"/>
      <c r="E8" s="22"/>
      <c r="F8" s="22"/>
      <c r="G8" s="22"/>
      <c r="H8" s="22"/>
      <c r="I8" s="22"/>
      <c r="J8" s="22"/>
      <c r="K8" s="22"/>
      <c r="L8" s="22"/>
      <c r="M8" s="22"/>
      <c r="N8" s="24"/>
      <c r="O8" s="24"/>
      <c r="P8" s="24"/>
      <c r="Q8" s="24"/>
      <c r="R8" s="24"/>
      <c r="S8" s="24"/>
      <c r="T8" s="24"/>
      <c r="U8" s="24"/>
      <c r="V8" s="24"/>
      <c r="W8" s="24"/>
      <c r="X8" s="24"/>
      <c r="Y8" s="24"/>
      <c r="Z8" s="24"/>
      <c r="AA8" s="24"/>
      <c r="AB8" s="24"/>
      <c r="AC8" s="24"/>
      <c r="AD8" s="24"/>
      <c r="AE8" s="24"/>
      <c r="AF8" s="24"/>
    </row>
    <row r="9" spans="1:32" s="60" customFormat="1" ht="30" customHeight="1">
      <c r="A9" s="66" t="s">
        <v>80</v>
      </c>
      <c r="B9" s="65" t="s">
        <v>30</v>
      </c>
      <c r="C9" s="67" t="s">
        <v>83</v>
      </c>
      <c r="D9" s="68"/>
      <c r="E9" s="68"/>
      <c r="F9" s="68"/>
      <c r="G9" s="68"/>
      <c r="H9" s="68"/>
      <c r="I9" s="68"/>
      <c r="J9" s="68"/>
      <c r="K9" s="68"/>
      <c r="L9" s="68"/>
      <c r="M9" s="68"/>
      <c r="N9" s="69"/>
      <c r="O9" s="69"/>
      <c r="P9" s="69"/>
      <c r="Q9" s="69"/>
      <c r="R9" s="69"/>
      <c r="S9" s="69"/>
      <c r="T9" s="69"/>
      <c r="U9" s="69"/>
      <c r="V9" s="69"/>
      <c r="W9" s="69"/>
      <c r="X9" s="69"/>
      <c r="Y9" s="69"/>
      <c r="Z9" s="69"/>
      <c r="AA9" s="69"/>
      <c r="AB9" s="69"/>
      <c r="AC9" s="69"/>
      <c r="AD9" s="69"/>
      <c r="AE9" s="69"/>
      <c r="AF9" s="69"/>
    </row>
    <row r="10" spans="1:32" s="60" customFormat="1" ht="30" customHeight="1">
      <c r="A10" s="70" t="s">
        <v>81</v>
      </c>
      <c r="B10" s="65" t="s">
        <v>51</v>
      </c>
      <c r="C10" s="67" t="s">
        <v>84</v>
      </c>
    </row>
    <row r="11" spans="1:32" s="60" customFormat="1" ht="15" customHeight="1">
      <c r="A11" s="66" t="s">
        <v>82</v>
      </c>
      <c r="B11" s="71" t="s">
        <v>51</v>
      </c>
      <c r="C11" s="67" t="s">
        <v>35</v>
      </c>
      <c r="D11" s="68"/>
      <c r="E11" s="68"/>
      <c r="F11" s="68"/>
      <c r="G11" s="68"/>
      <c r="H11" s="68"/>
      <c r="I11" s="68"/>
      <c r="J11" s="68"/>
      <c r="K11" s="68"/>
      <c r="L11" s="68"/>
      <c r="M11" s="68"/>
      <c r="N11" s="69"/>
      <c r="O11" s="69"/>
      <c r="P11" s="69"/>
      <c r="Q11" s="69"/>
      <c r="R11" s="69"/>
      <c r="S11" s="69"/>
      <c r="T11" s="69"/>
      <c r="U11" s="69"/>
      <c r="V11" s="69"/>
      <c r="W11" s="69"/>
      <c r="X11" s="69"/>
      <c r="Y11" s="69"/>
      <c r="Z11" s="69"/>
      <c r="AA11" s="69"/>
      <c r="AB11" s="69"/>
      <c r="AC11" s="69"/>
      <c r="AD11" s="69"/>
      <c r="AE11" s="69"/>
      <c r="AF11" s="69"/>
    </row>
    <row r="12" spans="1:32" s="82" customFormat="1" ht="42.75">
      <c r="A12" s="21" t="s">
        <v>36</v>
      </c>
      <c r="B12" s="33" t="s">
        <v>37</v>
      </c>
      <c r="C12" s="32" t="s">
        <v>38</v>
      </c>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row>
    <row r="13" spans="1:32" s="82" customFormat="1" ht="15" customHeight="1">
      <c r="A13" s="21" t="s">
        <v>43</v>
      </c>
      <c r="B13" s="31" t="s">
        <v>30</v>
      </c>
      <c r="C13" s="32" t="s">
        <v>57</v>
      </c>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row>
    <row r="14" spans="1:32" s="82" customFormat="1" ht="15" customHeight="1">
      <c r="A14" s="21" t="s">
        <v>39</v>
      </c>
      <c r="B14" s="31" t="s">
        <v>30</v>
      </c>
      <c r="C14" s="32" t="s">
        <v>40</v>
      </c>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row>
    <row r="15" spans="1:32" s="60" customFormat="1" ht="30" customHeight="1">
      <c r="A15" s="94" t="s">
        <v>87</v>
      </c>
      <c r="B15" s="65" t="s">
        <v>30</v>
      </c>
      <c r="C15" s="67" t="s">
        <v>85</v>
      </c>
    </row>
    <row r="16" spans="1:32" s="60" customFormat="1" ht="30" customHeight="1">
      <c r="A16" s="94" t="s">
        <v>94</v>
      </c>
      <c r="B16" s="65" t="s">
        <v>30</v>
      </c>
      <c r="C16" s="67" t="s">
        <v>86</v>
      </c>
    </row>
    <row r="17" spans="1:3" s="82" customFormat="1" ht="15" customHeight="1">
      <c r="A17" s="95" t="s">
        <v>48</v>
      </c>
      <c r="B17" s="34" t="s">
        <v>41</v>
      </c>
      <c r="C17" s="32" t="s">
        <v>50</v>
      </c>
    </row>
    <row r="18" spans="1:3" s="82" customFormat="1" ht="15" customHeight="1">
      <c r="A18" s="96" t="s">
        <v>102</v>
      </c>
      <c r="B18" s="162" t="s">
        <v>134</v>
      </c>
      <c r="C18" s="163" t="s">
        <v>131</v>
      </c>
    </row>
    <row r="19" spans="1:3" s="82" customFormat="1" ht="15" customHeight="1">
      <c r="A19" s="96" t="s">
        <v>52</v>
      </c>
      <c r="B19" s="162"/>
      <c r="C19" s="163"/>
    </row>
    <row r="20" spans="1:3" s="82" customFormat="1" ht="15" customHeight="1">
      <c r="A20" s="96" t="s">
        <v>53</v>
      </c>
      <c r="B20" s="162"/>
      <c r="C20" s="163"/>
    </row>
    <row r="21" spans="1:3" s="82" customFormat="1" ht="30">
      <c r="A21" s="96" t="s">
        <v>103</v>
      </c>
      <c r="B21" s="162"/>
      <c r="C21" s="163"/>
    </row>
    <row r="22" spans="1:3" s="82" customFormat="1" ht="15" customHeight="1">
      <c r="A22" s="96" t="s">
        <v>54</v>
      </c>
      <c r="B22" s="162"/>
      <c r="C22" s="163"/>
    </row>
    <row r="23" spans="1:3" s="82" customFormat="1" ht="15" customHeight="1">
      <c r="A23" s="96" t="s">
        <v>55</v>
      </c>
      <c r="B23" s="162"/>
      <c r="C23" s="163"/>
    </row>
    <row r="24" spans="1:3" s="82" customFormat="1" ht="15" customHeight="1">
      <c r="A24" s="96" t="s">
        <v>104</v>
      </c>
      <c r="B24" s="162"/>
      <c r="C24" s="163"/>
    </row>
    <row r="25" spans="1:3" s="82" customFormat="1" ht="30">
      <c r="A25" s="96" t="s">
        <v>138</v>
      </c>
      <c r="B25" s="162"/>
      <c r="C25" s="163"/>
    </row>
    <row r="26" spans="1:3" s="82" customFormat="1" ht="15" customHeight="1">
      <c r="A26" s="96" t="s">
        <v>56</v>
      </c>
      <c r="B26" s="162"/>
      <c r="C26" s="163"/>
    </row>
    <row r="27" spans="1:3" s="82" customFormat="1" ht="15" customHeight="1">
      <c r="A27" s="96" t="s">
        <v>60</v>
      </c>
      <c r="B27" s="162"/>
      <c r="C27" s="163"/>
    </row>
    <row r="28" spans="1:3" s="82" customFormat="1" ht="15" customHeight="1">
      <c r="A28" s="96" t="s">
        <v>95</v>
      </c>
      <c r="B28" s="162"/>
      <c r="C28" s="163"/>
    </row>
    <row r="29" spans="1:3" s="82" customFormat="1" ht="15" customHeight="1">
      <c r="A29" s="96" t="s">
        <v>61</v>
      </c>
      <c r="B29" s="162"/>
      <c r="C29" s="163"/>
    </row>
    <row r="30" spans="1:3" s="82" customFormat="1" ht="30">
      <c r="A30" s="96" t="s">
        <v>101</v>
      </c>
      <c r="B30" s="162"/>
      <c r="C30" s="163"/>
    </row>
    <row r="31" spans="1:3" s="82" customFormat="1" ht="15">
      <c r="A31" s="96" t="s">
        <v>90</v>
      </c>
      <c r="B31" s="162"/>
      <c r="C31" s="163"/>
    </row>
    <row r="32" spans="1:3" s="82" customFormat="1" ht="30" customHeight="1">
      <c r="A32" s="96" t="s">
        <v>133</v>
      </c>
      <c r="B32" s="162"/>
      <c r="C32" s="163"/>
    </row>
    <row r="33" spans="1:3" s="82" customFormat="1" ht="30" customHeight="1">
      <c r="A33" s="96" t="s">
        <v>118</v>
      </c>
      <c r="B33" s="162"/>
      <c r="C33" s="163"/>
    </row>
    <row r="34" spans="1:3" s="82" customFormat="1" ht="30" customHeight="1">
      <c r="A34" s="96" t="s">
        <v>119</v>
      </c>
      <c r="B34" s="162"/>
      <c r="C34" s="163"/>
    </row>
    <row r="35" spans="1:3" s="82" customFormat="1" ht="30" customHeight="1">
      <c r="A35" s="96" t="s">
        <v>120</v>
      </c>
      <c r="B35" s="162"/>
      <c r="C35" s="163"/>
    </row>
    <row r="36" spans="1:3" s="82" customFormat="1" ht="15" customHeight="1">
      <c r="A36" s="96" t="s">
        <v>121</v>
      </c>
      <c r="B36" s="162"/>
      <c r="C36" s="163"/>
    </row>
    <row r="37" spans="1:3" s="82" customFormat="1" ht="15" customHeight="1">
      <c r="A37" s="96" t="s">
        <v>42</v>
      </c>
      <c r="B37" s="162"/>
      <c r="C37" s="163"/>
    </row>
    <row r="38" spans="1:3" s="82" customFormat="1" ht="15" customHeight="1">
      <c r="A38" s="96" t="s">
        <v>122</v>
      </c>
      <c r="B38" s="162"/>
      <c r="C38" s="163"/>
    </row>
    <row r="39" spans="1:3" s="82" customFormat="1" ht="45" customHeight="1">
      <c r="A39" s="96" t="s">
        <v>25</v>
      </c>
      <c r="B39" s="33" t="s">
        <v>51</v>
      </c>
      <c r="C39" s="32" t="s">
        <v>123</v>
      </c>
    </row>
  </sheetData>
  <sheetProtection algorithmName="SHA-512" hashValue="RxQDUzVp4TZ5/iJ9es7sjjD90pkK/yuWgA2NqZc+excI8Hl+zI2Gok6RNnGY1Dw8Y/CWVGK3yTXnO+OF7uDx/A==" saltValue="NoOJ0Pk0Tx8BV7e/TZxXkQ==" spinCount="100000" sheet="1" selectLockedCells="1"/>
  <mergeCells count="4">
    <mergeCell ref="A1:C1"/>
    <mergeCell ref="A2:C2"/>
    <mergeCell ref="B18:B38"/>
    <mergeCell ref="C18:C38"/>
  </mergeCells>
  <pageMargins left="0.7" right="0.7" top="0.75" bottom="0.75" header="0.3" footer="0.3"/>
  <pageSetup scale="63" orientation="portrait" r:id="rId1"/>
  <headerFooter>
    <oddFooter>&amp;LDVSFA_Form04, 3/2025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3BE52-09B8-4337-8C5F-1E0666826A98}">
  <dimension ref="A1:AV77"/>
  <sheetViews>
    <sheetView showGridLines="0" tabSelected="1" view="pageBreakPreview" topLeftCell="A35" zoomScale="55" zoomScaleNormal="55" zoomScaleSheetLayoutView="55" zoomScalePageLayoutView="96" workbookViewId="0">
      <selection activeCell="D5" sqref="D5:I5"/>
    </sheetView>
  </sheetViews>
  <sheetFormatPr defaultColWidth="3.42578125" defaultRowHeight="12.75"/>
  <cols>
    <col min="1" max="1" width="5.5703125" style="76" customWidth="1"/>
    <col min="2" max="3" width="13.5703125" style="37" customWidth="1"/>
    <col min="4" max="4" width="8.5703125" style="37" customWidth="1"/>
    <col min="5" max="5" width="6.5703125" style="43" customWidth="1"/>
    <col min="6" max="6" width="11.5703125" style="43" customWidth="1"/>
    <col min="7" max="7" width="6.5703125" style="35" customWidth="1"/>
    <col min="8" max="8" width="11.5703125" style="35" customWidth="1"/>
    <col min="9" max="9" width="6.5703125" style="35" customWidth="1"/>
    <col min="10" max="10" width="11.5703125" style="35" customWidth="1"/>
    <col min="11" max="11" width="6.5703125" style="35" customWidth="1"/>
    <col min="12" max="12" width="11.5703125" style="35" customWidth="1"/>
    <col min="13" max="13" width="6.5703125" style="35" customWidth="1"/>
    <col min="14" max="14" width="11.5703125" style="35" customWidth="1"/>
    <col min="15" max="15" width="6.5703125" style="35" customWidth="1"/>
    <col min="16" max="16" width="11.5703125" style="35" customWidth="1"/>
    <col min="17" max="17" width="6.5703125" style="35" customWidth="1"/>
    <col min="18" max="18" width="11.5703125" style="35" customWidth="1"/>
    <col min="19" max="19" width="6.5703125" style="35" customWidth="1"/>
    <col min="20" max="20" width="11.5703125" style="35" customWidth="1"/>
    <col min="21" max="21" width="6.5703125" style="35" customWidth="1"/>
    <col min="22" max="22" width="11.5703125" style="35" customWidth="1"/>
    <col min="23" max="23" width="6.5703125" style="35" customWidth="1"/>
    <col min="24" max="24" width="11.5703125" style="35" customWidth="1"/>
    <col min="25" max="25" width="6.5703125" style="35" customWidth="1"/>
    <col min="26" max="26" width="11.5703125" style="35" customWidth="1"/>
    <col min="27" max="27" width="6.5703125" style="35" customWidth="1"/>
    <col min="28" max="28" width="11.5703125" style="35" customWidth="1"/>
    <col min="29" max="29" width="6.5703125" style="35" customWidth="1"/>
    <col min="30" max="30" width="11.5703125" style="35" customWidth="1"/>
    <col min="31" max="31" width="6.5703125" style="35" customWidth="1"/>
    <col min="32" max="32" width="11.5703125" style="35" customWidth="1"/>
    <col min="33" max="33" width="6.5703125" style="35" customWidth="1"/>
    <col min="34" max="34" width="11.5703125" style="35" customWidth="1"/>
    <col min="35" max="35" width="6.5703125" style="35" customWidth="1"/>
    <col min="36" max="36" width="11.5703125" style="35" customWidth="1"/>
    <col min="37" max="37" width="6.5703125" style="35" customWidth="1"/>
    <col min="38" max="38" width="11.5703125" style="35" customWidth="1"/>
    <col min="39" max="39" width="6.5703125" style="35" customWidth="1"/>
    <col min="40" max="40" width="11.5703125" style="35" customWidth="1"/>
    <col min="41" max="41" width="6.5703125" style="35" customWidth="1"/>
    <col min="42" max="42" width="11.5703125" style="35" customWidth="1"/>
    <col min="43" max="45" width="15.5703125" style="35" customWidth="1"/>
    <col min="46" max="46" width="13.7109375" style="35" customWidth="1"/>
    <col min="47" max="47" width="16.28515625" style="35" customWidth="1"/>
    <col min="48" max="254" width="3.42578125" style="35" customWidth="1"/>
    <col min="255" max="16384" width="3.42578125" style="35"/>
  </cols>
  <sheetData>
    <row r="1" spans="1:48" ht="15.75">
      <c r="A1" s="184" t="s">
        <v>24</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84"/>
      <c r="AN1" s="184"/>
      <c r="AO1" s="184"/>
      <c r="AP1" s="184"/>
      <c r="AQ1" s="184"/>
      <c r="AR1" s="184"/>
      <c r="AS1" s="184"/>
      <c r="AT1" s="184"/>
      <c r="AU1" s="75"/>
    </row>
    <row r="2" spans="1:48" ht="15.75">
      <c r="A2" s="184" t="s">
        <v>132</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75"/>
    </row>
    <row r="3" spans="1:48" ht="15.75">
      <c r="A3" s="184" t="s">
        <v>88</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4"/>
      <c r="AQ3" s="184"/>
      <c r="AR3" s="184"/>
      <c r="AS3" s="184"/>
      <c r="AT3" s="184"/>
      <c r="AU3" s="75"/>
    </row>
    <row r="4" spans="1:48" ht="4.3499999999999996" customHeight="1">
      <c r="A4" s="185"/>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76"/>
    </row>
    <row r="5" spans="1:48" ht="23.1" customHeight="1">
      <c r="B5" s="37" t="s">
        <v>0</v>
      </c>
      <c r="D5" s="197"/>
      <c r="E5" s="197"/>
      <c r="F5" s="197"/>
      <c r="G5" s="197"/>
      <c r="H5" s="197"/>
      <c r="I5" s="197"/>
      <c r="AT5" s="18"/>
      <c r="AU5" s="18"/>
    </row>
    <row r="6" spans="1:48" ht="23.1" customHeight="1">
      <c r="B6" s="36" t="s">
        <v>1</v>
      </c>
      <c r="D6" s="198"/>
      <c r="E6" s="198"/>
      <c r="F6" s="198"/>
      <c r="G6" s="198"/>
      <c r="H6" s="198"/>
      <c r="I6" s="198"/>
      <c r="J6" s="38"/>
      <c r="K6" s="38"/>
      <c r="L6" s="38"/>
      <c r="P6" s="38"/>
      <c r="T6" s="77" t="s">
        <v>21</v>
      </c>
      <c r="U6" s="186"/>
      <c r="V6" s="186"/>
      <c r="W6" s="186"/>
      <c r="X6" s="186"/>
      <c r="Y6" s="38"/>
      <c r="AA6" s="38"/>
      <c r="AB6" s="38"/>
      <c r="AC6" s="38"/>
      <c r="AD6" s="38"/>
      <c r="AE6" s="38"/>
      <c r="AF6" s="38"/>
      <c r="AG6" s="39"/>
      <c r="AH6" s="38"/>
      <c r="AI6" s="39"/>
      <c r="AN6" s="78" t="s">
        <v>36</v>
      </c>
      <c r="AO6" s="190"/>
      <c r="AP6" s="190"/>
      <c r="AQ6" s="190"/>
      <c r="AR6" s="190"/>
      <c r="AS6" s="190"/>
      <c r="AT6" s="18"/>
      <c r="AU6" s="18"/>
    </row>
    <row r="7" spans="1:48" ht="23.1" customHeight="1">
      <c r="D7" s="198"/>
      <c r="E7" s="198"/>
      <c r="F7" s="198"/>
      <c r="G7" s="198"/>
      <c r="H7" s="198"/>
      <c r="I7" s="198"/>
      <c r="J7" s="38"/>
      <c r="K7" s="38"/>
      <c r="L7" s="38"/>
      <c r="P7" s="38"/>
      <c r="R7" s="37"/>
      <c r="T7" s="77" t="s">
        <v>80</v>
      </c>
      <c r="U7" s="187"/>
      <c r="V7" s="187"/>
      <c r="W7" s="187"/>
      <c r="X7" s="187"/>
      <c r="Y7" s="40"/>
      <c r="Z7" s="40"/>
      <c r="AA7" s="40"/>
      <c r="AB7" s="40"/>
      <c r="AC7" s="40"/>
      <c r="AD7" s="40"/>
      <c r="AE7" s="40"/>
      <c r="AF7" s="40"/>
      <c r="AG7" s="40"/>
      <c r="AH7" s="40"/>
      <c r="AI7" s="40"/>
      <c r="AN7" s="78" t="s">
        <v>43</v>
      </c>
      <c r="AO7" s="172"/>
      <c r="AP7" s="172"/>
      <c r="AQ7" s="172"/>
      <c r="AR7" s="172"/>
      <c r="AS7" s="172"/>
      <c r="AT7" s="18"/>
      <c r="AU7" s="18"/>
    </row>
    <row r="8" spans="1:48" ht="25.5" customHeight="1">
      <c r="B8" s="37" t="s">
        <v>23</v>
      </c>
      <c r="D8" s="198"/>
      <c r="E8" s="198"/>
      <c r="F8" s="198"/>
      <c r="G8" s="198"/>
      <c r="H8" s="198"/>
      <c r="I8" s="198"/>
      <c r="J8" s="38"/>
      <c r="K8" s="38"/>
      <c r="L8" s="38"/>
      <c r="Q8" s="37"/>
      <c r="R8" s="37"/>
      <c r="T8" s="77" t="s">
        <v>81</v>
      </c>
      <c r="U8" s="178">
        <f>AS55</f>
        <v>0</v>
      </c>
      <c r="V8" s="178"/>
      <c r="W8" s="178"/>
      <c r="X8" s="178"/>
      <c r="Y8" s="38"/>
      <c r="AA8" s="38"/>
      <c r="AB8" s="38"/>
      <c r="AC8" s="38"/>
      <c r="AD8" s="38"/>
      <c r="AE8" s="38"/>
      <c r="AF8" s="38"/>
      <c r="AG8" s="39"/>
      <c r="AH8" s="38"/>
      <c r="AI8" s="39"/>
      <c r="AM8" s="153"/>
      <c r="AN8" s="78" t="s">
        <v>44</v>
      </c>
      <c r="AO8" s="173"/>
      <c r="AP8" s="173"/>
      <c r="AQ8" s="173"/>
      <c r="AR8" s="173"/>
      <c r="AS8" s="173"/>
      <c r="AT8" s="18"/>
      <c r="AU8" s="18"/>
    </row>
    <row r="9" spans="1:48" ht="24" customHeight="1">
      <c r="B9" s="37" t="s">
        <v>20</v>
      </c>
      <c r="D9" s="199"/>
      <c r="E9" s="199"/>
      <c r="F9" s="199"/>
      <c r="G9" s="199"/>
      <c r="H9" s="199"/>
      <c r="I9" s="199"/>
      <c r="J9" s="40"/>
      <c r="K9" s="40"/>
      <c r="L9" s="40"/>
      <c r="Q9" s="37"/>
      <c r="R9" s="37"/>
      <c r="T9" s="77" t="s">
        <v>82</v>
      </c>
      <c r="U9" s="178">
        <f>SUM(U7:X8)</f>
        <v>0</v>
      </c>
      <c r="V9" s="178"/>
      <c r="W9" s="178"/>
      <c r="X9" s="178"/>
      <c r="Y9" s="40"/>
      <c r="Z9" s="40"/>
      <c r="AA9" s="40"/>
      <c r="AB9" s="40"/>
      <c r="AC9" s="40"/>
      <c r="AD9" s="40"/>
      <c r="AE9" s="40"/>
      <c r="AF9" s="40"/>
      <c r="AG9" s="40"/>
      <c r="AH9" s="40"/>
      <c r="AI9" s="40"/>
      <c r="AJ9" s="41"/>
      <c r="AT9" s="42"/>
      <c r="AU9" s="42"/>
    </row>
    <row r="10" spans="1:48" ht="14.65" customHeight="1" thickBot="1">
      <c r="AM10" s="80"/>
      <c r="AN10" s="80"/>
      <c r="AO10" s="80"/>
      <c r="AP10" s="80"/>
    </row>
    <row r="11" spans="1:48" ht="87" customHeight="1" thickBot="1">
      <c r="A11" s="148"/>
      <c r="B11" s="97" t="s">
        <v>89</v>
      </c>
      <c r="C11" s="97" t="s">
        <v>93</v>
      </c>
      <c r="D11" s="98" t="s">
        <v>48</v>
      </c>
      <c r="E11" s="188" t="s">
        <v>98</v>
      </c>
      <c r="F11" s="189"/>
      <c r="G11" s="188" t="s">
        <v>62</v>
      </c>
      <c r="H11" s="189"/>
      <c r="I11" s="188" t="s">
        <v>63</v>
      </c>
      <c r="J11" s="189"/>
      <c r="K11" s="188" t="s">
        <v>99</v>
      </c>
      <c r="L11" s="189"/>
      <c r="M11" s="188" t="s">
        <v>45</v>
      </c>
      <c r="N11" s="189"/>
      <c r="O11" s="188" t="s">
        <v>46</v>
      </c>
      <c r="P11" s="189"/>
      <c r="Q11" s="188" t="s">
        <v>108</v>
      </c>
      <c r="R11" s="189"/>
      <c r="S11" s="188" t="s">
        <v>110</v>
      </c>
      <c r="T11" s="189"/>
      <c r="U11" s="188" t="s">
        <v>47</v>
      </c>
      <c r="V11" s="189"/>
      <c r="W11" s="188" t="s">
        <v>58</v>
      </c>
      <c r="X11" s="189"/>
      <c r="Y11" s="188" t="s">
        <v>91</v>
      </c>
      <c r="Z11" s="189"/>
      <c r="AA11" s="188" t="s">
        <v>59</v>
      </c>
      <c r="AB11" s="189"/>
      <c r="AC11" s="188" t="s">
        <v>97</v>
      </c>
      <c r="AD11" s="189"/>
      <c r="AE11" s="188" t="s">
        <v>109</v>
      </c>
      <c r="AF11" s="189"/>
      <c r="AG11" s="188" t="s">
        <v>124</v>
      </c>
      <c r="AH11" s="189"/>
      <c r="AI11" s="188" t="s">
        <v>125</v>
      </c>
      <c r="AJ11" s="189"/>
      <c r="AK11" s="188" t="s">
        <v>126</v>
      </c>
      <c r="AL11" s="189"/>
      <c r="AM11" s="188" t="s">
        <v>127</v>
      </c>
      <c r="AN11" s="189"/>
      <c r="AO11" s="188" t="s">
        <v>128</v>
      </c>
      <c r="AP11" s="189"/>
      <c r="AQ11" s="99" t="s">
        <v>129</v>
      </c>
      <c r="AR11" s="99" t="s">
        <v>135</v>
      </c>
      <c r="AS11" s="97" t="s">
        <v>17</v>
      </c>
      <c r="AV11" s="18"/>
    </row>
    <row r="12" spans="1:48" s="19" customFormat="1" ht="13.5" thickBot="1">
      <c r="A12" s="148"/>
      <c r="B12" s="154"/>
      <c r="C12" s="143"/>
      <c r="D12" s="100"/>
      <c r="E12" s="101" t="s">
        <v>3</v>
      </c>
      <c r="F12" s="102">
        <v>120.03</v>
      </c>
      <c r="G12" s="103" t="s">
        <v>3</v>
      </c>
      <c r="H12" s="102">
        <v>87.3</v>
      </c>
      <c r="I12" s="103" t="s">
        <v>3</v>
      </c>
      <c r="J12" s="102">
        <v>74.14</v>
      </c>
      <c r="K12" s="103" t="s">
        <v>3</v>
      </c>
      <c r="L12" s="102">
        <v>81.84</v>
      </c>
      <c r="M12" s="103" t="s">
        <v>3</v>
      </c>
      <c r="N12" s="104">
        <v>92.75</v>
      </c>
      <c r="O12" s="103" t="s">
        <v>3</v>
      </c>
      <c r="P12" s="104">
        <v>120.03</v>
      </c>
      <c r="Q12" s="103" t="s">
        <v>3</v>
      </c>
      <c r="R12" s="104">
        <v>136.4</v>
      </c>
      <c r="S12" s="103" t="s">
        <v>3</v>
      </c>
      <c r="T12" s="104">
        <v>54.56</v>
      </c>
      <c r="U12" s="103" t="s">
        <v>3</v>
      </c>
      <c r="V12" s="104">
        <v>81.84</v>
      </c>
      <c r="W12" s="103" t="s">
        <v>3</v>
      </c>
      <c r="X12" s="104">
        <v>54.56</v>
      </c>
      <c r="Y12" s="103" t="s">
        <v>3</v>
      </c>
      <c r="Z12" s="104">
        <v>54.56</v>
      </c>
      <c r="AA12" s="103" t="s">
        <v>3</v>
      </c>
      <c r="AB12" s="104">
        <v>54.56</v>
      </c>
      <c r="AC12" s="103" t="s">
        <v>3</v>
      </c>
      <c r="AD12" s="104">
        <v>81.84</v>
      </c>
      <c r="AE12" s="105" t="s">
        <v>3</v>
      </c>
      <c r="AF12" s="104">
        <v>75</v>
      </c>
      <c r="AG12" s="105" t="s">
        <v>3</v>
      </c>
      <c r="AH12" s="106">
        <v>81.84</v>
      </c>
      <c r="AI12" s="103" t="s">
        <v>3</v>
      </c>
      <c r="AJ12" s="104">
        <v>16.37</v>
      </c>
      <c r="AK12" s="103" t="s">
        <v>3</v>
      </c>
      <c r="AL12" s="104">
        <v>160</v>
      </c>
      <c r="AM12" s="103" t="s">
        <v>3</v>
      </c>
      <c r="AN12" s="104">
        <v>35</v>
      </c>
      <c r="AO12" s="107" t="s">
        <v>3</v>
      </c>
      <c r="AP12" s="108">
        <v>19.64</v>
      </c>
      <c r="AQ12" s="105" t="s">
        <v>4</v>
      </c>
      <c r="AR12" s="109" t="s">
        <v>111</v>
      </c>
      <c r="AS12" s="110"/>
      <c r="AV12" s="18"/>
    </row>
    <row r="13" spans="1:48" ht="14.25">
      <c r="A13" s="76">
        <v>1</v>
      </c>
      <c r="B13" s="155"/>
      <c r="C13" s="144"/>
      <c r="D13" s="44"/>
      <c r="E13" s="45"/>
      <c r="F13" s="111">
        <f t="shared" ref="F13:F52" si="0">E13*$F$12</f>
        <v>0</v>
      </c>
      <c r="G13" s="45"/>
      <c r="H13" s="111">
        <f t="shared" ref="H13:H52" si="1">G13*$H$12</f>
        <v>0</v>
      </c>
      <c r="I13" s="45"/>
      <c r="J13" s="111">
        <f t="shared" ref="J13:J52" si="2">I13*$J$12</f>
        <v>0</v>
      </c>
      <c r="K13" s="45"/>
      <c r="L13" s="111">
        <f t="shared" ref="L13:L52" si="3">K13*$L$12</f>
        <v>0</v>
      </c>
      <c r="M13" s="45"/>
      <c r="N13" s="111">
        <f t="shared" ref="N13:N52" si="4">M13*$N$12</f>
        <v>0</v>
      </c>
      <c r="O13" s="45"/>
      <c r="P13" s="111">
        <f t="shared" ref="P13:P52" si="5">O13*$P$12</f>
        <v>0</v>
      </c>
      <c r="Q13" s="45"/>
      <c r="R13" s="111">
        <f t="shared" ref="R13:R52" si="6">Q13*$R$12</f>
        <v>0</v>
      </c>
      <c r="S13" s="45"/>
      <c r="T13" s="111">
        <f t="shared" ref="T13:T52" si="7">S13*$T$12</f>
        <v>0</v>
      </c>
      <c r="U13" s="45"/>
      <c r="V13" s="111">
        <f t="shared" ref="V13:V52" si="8">U13*$V$12</f>
        <v>0</v>
      </c>
      <c r="W13" s="45"/>
      <c r="X13" s="111">
        <f t="shared" ref="X13:X52" si="9">W13*$X$12</f>
        <v>0</v>
      </c>
      <c r="Y13" s="45"/>
      <c r="Z13" s="111">
        <f t="shared" ref="Z13:Z52" si="10">Y13*$AB$12</f>
        <v>0</v>
      </c>
      <c r="AA13" s="45"/>
      <c r="AB13" s="111">
        <f t="shared" ref="AB13:AB52" si="11">AA13*$AB$12</f>
        <v>0</v>
      </c>
      <c r="AC13" s="45"/>
      <c r="AD13" s="111">
        <f t="shared" ref="AD13:AD52" si="12">AC13*$AD$12</f>
        <v>0</v>
      </c>
      <c r="AE13" s="45"/>
      <c r="AF13" s="111">
        <f t="shared" ref="AF13:AF52" si="13">AE13*$AF$12</f>
        <v>0</v>
      </c>
      <c r="AG13" s="45"/>
      <c r="AH13" s="111">
        <f t="shared" ref="AH13:AH52" si="14">AG13*$AH$12</f>
        <v>0</v>
      </c>
      <c r="AI13" s="45"/>
      <c r="AJ13" s="111">
        <f t="shared" ref="AJ13:AJ52" si="15">AI13*$AJ$12</f>
        <v>0</v>
      </c>
      <c r="AK13" s="45"/>
      <c r="AL13" s="111">
        <f t="shared" ref="AL13:AL52" si="16">AK13*$AL$12</f>
        <v>0</v>
      </c>
      <c r="AM13" s="45"/>
      <c r="AN13" s="111">
        <f t="shared" ref="AN13:AN52" si="17">AM13*$AN$12</f>
        <v>0</v>
      </c>
      <c r="AO13" s="45"/>
      <c r="AP13" s="111">
        <f t="shared" ref="AP13:AP52" si="18">AO13*$AP$12</f>
        <v>0</v>
      </c>
      <c r="AQ13" s="46"/>
      <c r="AR13" s="46"/>
      <c r="AS13" s="115">
        <f>SUM(F13,H13,J13,L13,N13,P13,R13,T13,V13,X13,AB13,AH13,AJ13,AP13,AQ13,AL13,AN13,AF13,AR13)+Z13+AD13</f>
        <v>0</v>
      </c>
      <c r="AV13" s="47"/>
    </row>
    <row r="14" spans="1:48" ht="14.25">
      <c r="A14" s="76">
        <v>2</v>
      </c>
      <c r="B14" s="156"/>
      <c r="C14" s="88"/>
      <c r="D14" s="44"/>
      <c r="E14" s="45"/>
      <c r="F14" s="111">
        <f t="shared" si="0"/>
        <v>0</v>
      </c>
      <c r="G14" s="45"/>
      <c r="H14" s="111">
        <f t="shared" si="1"/>
        <v>0</v>
      </c>
      <c r="I14" s="45"/>
      <c r="J14" s="111">
        <f t="shared" si="2"/>
        <v>0</v>
      </c>
      <c r="K14" s="45"/>
      <c r="L14" s="111">
        <f t="shared" si="3"/>
        <v>0</v>
      </c>
      <c r="M14" s="45"/>
      <c r="N14" s="111">
        <f t="shared" si="4"/>
        <v>0</v>
      </c>
      <c r="O14" s="45"/>
      <c r="P14" s="111">
        <f t="shared" si="5"/>
        <v>0</v>
      </c>
      <c r="Q14" s="45"/>
      <c r="R14" s="111">
        <f t="shared" si="6"/>
        <v>0</v>
      </c>
      <c r="S14" s="45"/>
      <c r="T14" s="111">
        <f t="shared" si="7"/>
        <v>0</v>
      </c>
      <c r="U14" s="45"/>
      <c r="V14" s="111">
        <f t="shared" si="8"/>
        <v>0</v>
      </c>
      <c r="W14" s="45"/>
      <c r="X14" s="111">
        <f t="shared" si="9"/>
        <v>0</v>
      </c>
      <c r="Y14" s="45"/>
      <c r="Z14" s="111">
        <f t="shared" si="10"/>
        <v>0</v>
      </c>
      <c r="AA14" s="45"/>
      <c r="AB14" s="111">
        <f t="shared" si="11"/>
        <v>0</v>
      </c>
      <c r="AC14" s="45"/>
      <c r="AD14" s="111">
        <f t="shared" si="12"/>
        <v>0</v>
      </c>
      <c r="AE14" s="45"/>
      <c r="AF14" s="111">
        <f t="shared" si="13"/>
        <v>0</v>
      </c>
      <c r="AG14" s="45"/>
      <c r="AH14" s="111">
        <f t="shared" si="14"/>
        <v>0</v>
      </c>
      <c r="AI14" s="45"/>
      <c r="AJ14" s="111">
        <f t="shared" si="15"/>
        <v>0</v>
      </c>
      <c r="AK14" s="45"/>
      <c r="AL14" s="111">
        <f t="shared" si="16"/>
        <v>0</v>
      </c>
      <c r="AM14" s="45"/>
      <c r="AN14" s="111">
        <f t="shared" si="17"/>
        <v>0</v>
      </c>
      <c r="AO14" s="45"/>
      <c r="AP14" s="111">
        <f t="shared" si="18"/>
        <v>0</v>
      </c>
      <c r="AQ14" s="46"/>
      <c r="AR14" s="46"/>
      <c r="AS14" s="115">
        <f t="shared" ref="AS14:AS52" si="19">SUM(F14,H14,J14,L14,N14,P14,R14,T14,V14,X14,AB14,AH14,AJ14,AP14,AQ14,AL14,AN14,AF14,AR14)+Z14+AD14</f>
        <v>0</v>
      </c>
      <c r="AV14" s="47"/>
    </row>
    <row r="15" spans="1:48" ht="14.25">
      <c r="A15" s="76">
        <v>3</v>
      </c>
      <c r="B15" s="156"/>
      <c r="C15" s="88"/>
      <c r="D15" s="44"/>
      <c r="E15" s="157"/>
      <c r="F15" s="111">
        <f t="shared" si="0"/>
        <v>0</v>
      </c>
      <c r="G15" s="45"/>
      <c r="H15" s="111">
        <f t="shared" si="1"/>
        <v>0</v>
      </c>
      <c r="I15" s="45"/>
      <c r="J15" s="111">
        <f t="shared" si="2"/>
        <v>0</v>
      </c>
      <c r="K15" s="45"/>
      <c r="L15" s="111">
        <f t="shared" si="3"/>
        <v>0</v>
      </c>
      <c r="M15" s="45"/>
      <c r="N15" s="111">
        <f t="shared" si="4"/>
        <v>0</v>
      </c>
      <c r="O15" s="45"/>
      <c r="P15" s="111">
        <f t="shared" si="5"/>
        <v>0</v>
      </c>
      <c r="Q15" s="45"/>
      <c r="R15" s="111">
        <f t="shared" si="6"/>
        <v>0</v>
      </c>
      <c r="S15" s="45"/>
      <c r="T15" s="111">
        <f t="shared" si="7"/>
        <v>0</v>
      </c>
      <c r="U15" s="45"/>
      <c r="V15" s="111">
        <f t="shared" si="8"/>
        <v>0</v>
      </c>
      <c r="W15" s="45"/>
      <c r="X15" s="111">
        <f t="shared" si="9"/>
        <v>0</v>
      </c>
      <c r="Y15" s="45"/>
      <c r="Z15" s="111">
        <f t="shared" si="10"/>
        <v>0</v>
      </c>
      <c r="AA15" s="45"/>
      <c r="AB15" s="111">
        <f t="shared" si="11"/>
        <v>0</v>
      </c>
      <c r="AC15" s="45"/>
      <c r="AD15" s="111">
        <f t="shared" si="12"/>
        <v>0</v>
      </c>
      <c r="AE15" s="45"/>
      <c r="AF15" s="111">
        <f t="shared" si="13"/>
        <v>0</v>
      </c>
      <c r="AG15" s="45"/>
      <c r="AH15" s="111">
        <f t="shared" si="14"/>
        <v>0</v>
      </c>
      <c r="AI15" s="45"/>
      <c r="AJ15" s="111">
        <f t="shared" si="15"/>
        <v>0</v>
      </c>
      <c r="AK15" s="45"/>
      <c r="AL15" s="111">
        <f t="shared" si="16"/>
        <v>0</v>
      </c>
      <c r="AM15" s="45"/>
      <c r="AN15" s="111">
        <f t="shared" si="17"/>
        <v>0</v>
      </c>
      <c r="AO15" s="45"/>
      <c r="AP15" s="111">
        <f t="shared" si="18"/>
        <v>0</v>
      </c>
      <c r="AQ15" s="46"/>
      <c r="AR15" s="46"/>
      <c r="AS15" s="115">
        <f t="shared" si="19"/>
        <v>0</v>
      </c>
      <c r="AV15" s="47"/>
    </row>
    <row r="16" spans="1:48" ht="14.25">
      <c r="A16" s="76">
        <v>4</v>
      </c>
      <c r="B16" s="156"/>
      <c r="C16" s="88"/>
      <c r="D16" s="44"/>
      <c r="E16" s="45"/>
      <c r="F16" s="111">
        <f t="shared" si="0"/>
        <v>0</v>
      </c>
      <c r="G16" s="45"/>
      <c r="H16" s="111">
        <f t="shared" si="1"/>
        <v>0</v>
      </c>
      <c r="I16" s="45"/>
      <c r="J16" s="111">
        <f t="shared" si="2"/>
        <v>0</v>
      </c>
      <c r="K16" s="45"/>
      <c r="L16" s="111">
        <f t="shared" si="3"/>
        <v>0</v>
      </c>
      <c r="M16" s="45"/>
      <c r="N16" s="111">
        <f t="shared" si="4"/>
        <v>0</v>
      </c>
      <c r="O16" s="45"/>
      <c r="P16" s="111">
        <f t="shared" si="5"/>
        <v>0</v>
      </c>
      <c r="Q16" s="45"/>
      <c r="R16" s="111">
        <f t="shared" si="6"/>
        <v>0</v>
      </c>
      <c r="S16" s="45"/>
      <c r="T16" s="111">
        <f t="shared" si="7"/>
        <v>0</v>
      </c>
      <c r="U16" s="45"/>
      <c r="V16" s="111">
        <f t="shared" si="8"/>
        <v>0</v>
      </c>
      <c r="W16" s="45"/>
      <c r="X16" s="111">
        <f t="shared" si="9"/>
        <v>0</v>
      </c>
      <c r="Y16" s="45"/>
      <c r="Z16" s="111">
        <f t="shared" si="10"/>
        <v>0</v>
      </c>
      <c r="AA16" s="45"/>
      <c r="AB16" s="111">
        <f t="shared" si="11"/>
        <v>0</v>
      </c>
      <c r="AC16" s="45"/>
      <c r="AD16" s="111">
        <f t="shared" si="12"/>
        <v>0</v>
      </c>
      <c r="AE16" s="45"/>
      <c r="AF16" s="111">
        <f t="shared" si="13"/>
        <v>0</v>
      </c>
      <c r="AG16" s="45"/>
      <c r="AH16" s="111">
        <f t="shared" si="14"/>
        <v>0</v>
      </c>
      <c r="AI16" s="45"/>
      <c r="AJ16" s="111">
        <f t="shared" si="15"/>
        <v>0</v>
      </c>
      <c r="AK16" s="45"/>
      <c r="AL16" s="111">
        <f t="shared" si="16"/>
        <v>0</v>
      </c>
      <c r="AM16" s="45"/>
      <c r="AN16" s="111">
        <f t="shared" si="17"/>
        <v>0</v>
      </c>
      <c r="AO16" s="45"/>
      <c r="AP16" s="111">
        <f t="shared" si="18"/>
        <v>0</v>
      </c>
      <c r="AQ16" s="46"/>
      <c r="AR16" s="46"/>
      <c r="AS16" s="115">
        <f t="shared" si="19"/>
        <v>0</v>
      </c>
      <c r="AV16" s="47"/>
    </row>
    <row r="17" spans="1:48" ht="14.25">
      <c r="A17" s="76">
        <v>5</v>
      </c>
      <c r="B17" s="156"/>
      <c r="C17" s="88"/>
      <c r="D17" s="44"/>
      <c r="E17" s="45"/>
      <c r="F17" s="111">
        <f t="shared" si="0"/>
        <v>0</v>
      </c>
      <c r="G17" s="45"/>
      <c r="H17" s="111">
        <f t="shared" si="1"/>
        <v>0</v>
      </c>
      <c r="I17" s="45"/>
      <c r="J17" s="111">
        <f t="shared" si="2"/>
        <v>0</v>
      </c>
      <c r="K17" s="45"/>
      <c r="L17" s="111">
        <f t="shared" si="3"/>
        <v>0</v>
      </c>
      <c r="M17" s="45"/>
      <c r="N17" s="111">
        <f t="shared" si="4"/>
        <v>0</v>
      </c>
      <c r="O17" s="45"/>
      <c r="P17" s="111">
        <f t="shared" si="5"/>
        <v>0</v>
      </c>
      <c r="Q17" s="45"/>
      <c r="R17" s="111">
        <f t="shared" si="6"/>
        <v>0</v>
      </c>
      <c r="S17" s="45"/>
      <c r="T17" s="111">
        <f t="shared" si="7"/>
        <v>0</v>
      </c>
      <c r="U17" s="45"/>
      <c r="V17" s="111">
        <f t="shared" si="8"/>
        <v>0</v>
      </c>
      <c r="W17" s="45"/>
      <c r="X17" s="111">
        <f t="shared" si="9"/>
        <v>0</v>
      </c>
      <c r="Y17" s="45"/>
      <c r="Z17" s="111">
        <f t="shared" si="10"/>
        <v>0</v>
      </c>
      <c r="AA17" s="45"/>
      <c r="AB17" s="111">
        <f t="shared" si="11"/>
        <v>0</v>
      </c>
      <c r="AC17" s="45"/>
      <c r="AD17" s="111">
        <f t="shared" si="12"/>
        <v>0</v>
      </c>
      <c r="AE17" s="45"/>
      <c r="AF17" s="111">
        <f t="shared" si="13"/>
        <v>0</v>
      </c>
      <c r="AG17" s="45"/>
      <c r="AH17" s="111">
        <f t="shared" si="14"/>
        <v>0</v>
      </c>
      <c r="AI17" s="45"/>
      <c r="AJ17" s="111">
        <f t="shared" si="15"/>
        <v>0</v>
      </c>
      <c r="AK17" s="45"/>
      <c r="AL17" s="111">
        <f t="shared" si="16"/>
        <v>0</v>
      </c>
      <c r="AM17" s="45"/>
      <c r="AN17" s="111">
        <f t="shared" si="17"/>
        <v>0</v>
      </c>
      <c r="AO17" s="45"/>
      <c r="AP17" s="111">
        <f t="shared" si="18"/>
        <v>0</v>
      </c>
      <c r="AQ17" s="46"/>
      <c r="AR17" s="46"/>
      <c r="AS17" s="115">
        <f t="shared" si="19"/>
        <v>0</v>
      </c>
      <c r="AV17" s="47"/>
    </row>
    <row r="18" spans="1:48" ht="14.25">
      <c r="A18" s="76">
        <v>6</v>
      </c>
      <c r="B18" s="156"/>
      <c r="C18" s="88"/>
      <c r="D18" s="44"/>
      <c r="E18" s="45"/>
      <c r="F18" s="111">
        <f t="shared" si="0"/>
        <v>0</v>
      </c>
      <c r="G18" s="45"/>
      <c r="H18" s="111">
        <f t="shared" si="1"/>
        <v>0</v>
      </c>
      <c r="I18" s="45"/>
      <c r="J18" s="111">
        <f t="shared" si="2"/>
        <v>0</v>
      </c>
      <c r="K18" s="45"/>
      <c r="L18" s="111">
        <f t="shared" si="3"/>
        <v>0</v>
      </c>
      <c r="M18" s="45"/>
      <c r="N18" s="111">
        <f t="shared" si="4"/>
        <v>0</v>
      </c>
      <c r="O18" s="45"/>
      <c r="P18" s="111">
        <f t="shared" si="5"/>
        <v>0</v>
      </c>
      <c r="Q18" s="45"/>
      <c r="R18" s="111">
        <f t="shared" si="6"/>
        <v>0</v>
      </c>
      <c r="S18" s="45"/>
      <c r="T18" s="111">
        <f t="shared" si="7"/>
        <v>0</v>
      </c>
      <c r="U18" s="45"/>
      <c r="V18" s="111">
        <f t="shared" si="8"/>
        <v>0</v>
      </c>
      <c r="W18" s="45"/>
      <c r="X18" s="111">
        <f t="shared" si="9"/>
        <v>0</v>
      </c>
      <c r="Y18" s="45"/>
      <c r="Z18" s="111">
        <f t="shared" si="10"/>
        <v>0</v>
      </c>
      <c r="AA18" s="45"/>
      <c r="AB18" s="111">
        <f t="shared" si="11"/>
        <v>0</v>
      </c>
      <c r="AC18" s="45"/>
      <c r="AD18" s="111">
        <f t="shared" si="12"/>
        <v>0</v>
      </c>
      <c r="AE18" s="45"/>
      <c r="AF18" s="111">
        <f t="shared" si="13"/>
        <v>0</v>
      </c>
      <c r="AG18" s="45"/>
      <c r="AH18" s="111">
        <f t="shared" si="14"/>
        <v>0</v>
      </c>
      <c r="AI18" s="45"/>
      <c r="AJ18" s="111">
        <f t="shared" si="15"/>
        <v>0</v>
      </c>
      <c r="AK18" s="45"/>
      <c r="AL18" s="111">
        <f t="shared" si="16"/>
        <v>0</v>
      </c>
      <c r="AM18" s="45"/>
      <c r="AN18" s="111">
        <f t="shared" si="17"/>
        <v>0</v>
      </c>
      <c r="AO18" s="45"/>
      <c r="AP18" s="111">
        <f t="shared" si="18"/>
        <v>0</v>
      </c>
      <c r="AQ18" s="46"/>
      <c r="AR18" s="46"/>
      <c r="AS18" s="115">
        <f t="shared" si="19"/>
        <v>0</v>
      </c>
      <c r="AV18" s="47"/>
    </row>
    <row r="19" spans="1:48" ht="14.25">
      <c r="A19" s="76">
        <v>7</v>
      </c>
      <c r="B19" s="156"/>
      <c r="C19" s="88"/>
      <c r="D19" s="44"/>
      <c r="E19" s="45"/>
      <c r="F19" s="111">
        <f t="shared" si="0"/>
        <v>0</v>
      </c>
      <c r="G19" s="45"/>
      <c r="H19" s="111">
        <f t="shared" si="1"/>
        <v>0</v>
      </c>
      <c r="I19" s="45"/>
      <c r="J19" s="111">
        <f t="shared" si="2"/>
        <v>0</v>
      </c>
      <c r="K19" s="45"/>
      <c r="L19" s="111">
        <f t="shared" si="3"/>
        <v>0</v>
      </c>
      <c r="M19" s="45"/>
      <c r="N19" s="111">
        <f t="shared" si="4"/>
        <v>0</v>
      </c>
      <c r="O19" s="45"/>
      <c r="P19" s="111">
        <f t="shared" si="5"/>
        <v>0</v>
      </c>
      <c r="Q19" s="45"/>
      <c r="R19" s="111">
        <f t="shared" si="6"/>
        <v>0</v>
      </c>
      <c r="S19" s="45"/>
      <c r="T19" s="111">
        <f t="shared" si="7"/>
        <v>0</v>
      </c>
      <c r="U19" s="45"/>
      <c r="V19" s="111">
        <f t="shared" si="8"/>
        <v>0</v>
      </c>
      <c r="W19" s="45"/>
      <c r="X19" s="111">
        <f t="shared" si="9"/>
        <v>0</v>
      </c>
      <c r="Y19" s="45"/>
      <c r="Z19" s="111">
        <f t="shared" si="10"/>
        <v>0</v>
      </c>
      <c r="AA19" s="45"/>
      <c r="AB19" s="111">
        <f t="shared" si="11"/>
        <v>0</v>
      </c>
      <c r="AC19" s="45"/>
      <c r="AD19" s="111">
        <f t="shared" si="12"/>
        <v>0</v>
      </c>
      <c r="AE19" s="45"/>
      <c r="AF19" s="111">
        <f t="shared" si="13"/>
        <v>0</v>
      </c>
      <c r="AG19" s="45"/>
      <c r="AH19" s="111">
        <f t="shared" si="14"/>
        <v>0</v>
      </c>
      <c r="AI19" s="45"/>
      <c r="AJ19" s="111">
        <f t="shared" si="15"/>
        <v>0</v>
      </c>
      <c r="AK19" s="45"/>
      <c r="AL19" s="111">
        <f t="shared" si="16"/>
        <v>0</v>
      </c>
      <c r="AM19" s="45"/>
      <c r="AN19" s="111">
        <f t="shared" si="17"/>
        <v>0</v>
      </c>
      <c r="AO19" s="45"/>
      <c r="AP19" s="111">
        <f t="shared" si="18"/>
        <v>0</v>
      </c>
      <c r="AQ19" s="46"/>
      <c r="AR19" s="46"/>
      <c r="AS19" s="115">
        <f t="shared" si="19"/>
        <v>0</v>
      </c>
      <c r="AV19" s="47"/>
    </row>
    <row r="20" spans="1:48" ht="14.25">
      <c r="A20" s="76">
        <v>8</v>
      </c>
      <c r="B20" s="156"/>
      <c r="C20" s="88"/>
      <c r="D20" s="44"/>
      <c r="E20" s="45"/>
      <c r="F20" s="111">
        <f t="shared" si="0"/>
        <v>0</v>
      </c>
      <c r="G20" s="45"/>
      <c r="H20" s="111">
        <f t="shared" si="1"/>
        <v>0</v>
      </c>
      <c r="I20" s="45"/>
      <c r="J20" s="111">
        <f t="shared" si="2"/>
        <v>0</v>
      </c>
      <c r="K20" s="45"/>
      <c r="L20" s="111">
        <f t="shared" si="3"/>
        <v>0</v>
      </c>
      <c r="M20" s="45"/>
      <c r="N20" s="111">
        <f t="shared" si="4"/>
        <v>0</v>
      </c>
      <c r="O20" s="45"/>
      <c r="P20" s="111">
        <f t="shared" si="5"/>
        <v>0</v>
      </c>
      <c r="Q20" s="45"/>
      <c r="R20" s="111">
        <f t="shared" si="6"/>
        <v>0</v>
      </c>
      <c r="S20" s="45"/>
      <c r="T20" s="111">
        <f t="shared" si="7"/>
        <v>0</v>
      </c>
      <c r="U20" s="45"/>
      <c r="V20" s="111">
        <f t="shared" si="8"/>
        <v>0</v>
      </c>
      <c r="W20" s="45"/>
      <c r="X20" s="111">
        <f t="shared" si="9"/>
        <v>0</v>
      </c>
      <c r="Y20" s="45"/>
      <c r="Z20" s="111">
        <f t="shared" si="10"/>
        <v>0</v>
      </c>
      <c r="AA20" s="45"/>
      <c r="AB20" s="111">
        <f t="shared" si="11"/>
        <v>0</v>
      </c>
      <c r="AC20" s="45"/>
      <c r="AD20" s="111">
        <f t="shared" si="12"/>
        <v>0</v>
      </c>
      <c r="AE20" s="45"/>
      <c r="AF20" s="111">
        <f t="shared" si="13"/>
        <v>0</v>
      </c>
      <c r="AG20" s="45"/>
      <c r="AH20" s="111">
        <f t="shared" si="14"/>
        <v>0</v>
      </c>
      <c r="AI20" s="45"/>
      <c r="AJ20" s="111">
        <f t="shared" si="15"/>
        <v>0</v>
      </c>
      <c r="AK20" s="45"/>
      <c r="AL20" s="111">
        <f t="shared" si="16"/>
        <v>0</v>
      </c>
      <c r="AM20" s="45"/>
      <c r="AN20" s="111">
        <f t="shared" si="17"/>
        <v>0</v>
      </c>
      <c r="AO20" s="45"/>
      <c r="AP20" s="111">
        <f t="shared" si="18"/>
        <v>0</v>
      </c>
      <c r="AQ20" s="46"/>
      <c r="AR20" s="46"/>
      <c r="AS20" s="115">
        <f t="shared" si="19"/>
        <v>0</v>
      </c>
      <c r="AV20" s="47"/>
    </row>
    <row r="21" spans="1:48" ht="14.25">
      <c r="A21" s="76">
        <v>9</v>
      </c>
      <c r="B21" s="156"/>
      <c r="C21" s="88"/>
      <c r="D21" s="44"/>
      <c r="E21" s="45"/>
      <c r="F21" s="111">
        <f t="shared" si="0"/>
        <v>0</v>
      </c>
      <c r="G21" s="45"/>
      <c r="H21" s="111">
        <f t="shared" si="1"/>
        <v>0</v>
      </c>
      <c r="I21" s="45"/>
      <c r="J21" s="111">
        <f t="shared" si="2"/>
        <v>0</v>
      </c>
      <c r="K21" s="45"/>
      <c r="L21" s="111">
        <f t="shared" si="3"/>
        <v>0</v>
      </c>
      <c r="M21" s="45"/>
      <c r="N21" s="111">
        <f t="shared" si="4"/>
        <v>0</v>
      </c>
      <c r="O21" s="45"/>
      <c r="P21" s="111">
        <f t="shared" si="5"/>
        <v>0</v>
      </c>
      <c r="Q21" s="45"/>
      <c r="R21" s="111">
        <f t="shared" si="6"/>
        <v>0</v>
      </c>
      <c r="S21" s="45"/>
      <c r="T21" s="111">
        <f t="shared" si="7"/>
        <v>0</v>
      </c>
      <c r="U21" s="45"/>
      <c r="V21" s="111">
        <f t="shared" si="8"/>
        <v>0</v>
      </c>
      <c r="W21" s="45"/>
      <c r="X21" s="111">
        <f t="shared" si="9"/>
        <v>0</v>
      </c>
      <c r="Y21" s="45"/>
      <c r="Z21" s="111">
        <f t="shared" si="10"/>
        <v>0</v>
      </c>
      <c r="AA21" s="45"/>
      <c r="AB21" s="111">
        <f t="shared" si="11"/>
        <v>0</v>
      </c>
      <c r="AC21" s="45"/>
      <c r="AD21" s="111">
        <f t="shared" si="12"/>
        <v>0</v>
      </c>
      <c r="AE21" s="45"/>
      <c r="AF21" s="111">
        <f t="shared" si="13"/>
        <v>0</v>
      </c>
      <c r="AG21" s="45"/>
      <c r="AH21" s="111">
        <f t="shared" si="14"/>
        <v>0</v>
      </c>
      <c r="AI21" s="45"/>
      <c r="AJ21" s="111">
        <f t="shared" si="15"/>
        <v>0</v>
      </c>
      <c r="AK21" s="45"/>
      <c r="AL21" s="111">
        <f t="shared" si="16"/>
        <v>0</v>
      </c>
      <c r="AM21" s="45"/>
      <c r="AN21" s="111">
        <f t="shared" si="17"/>
        <v>0</v>
      </c>
      <c r="AO21" s="45"/>
      <c r="AP21" s="111">
        <f t="shared" si="18"/>
        <v>0</v>
      </c>
      <c r="AQ21" s="46"/>
      <c r="AR21" s="46"/>
      <c r="AS21" s="115">
        <f t="shared" si="19"/>
        <v>0</v>
      </c>
      <c r="AV21" s="47"/>
    </row>
    <row r="22" spans="1:48" ht="14.25">
      <c r="A22" s="76">
        <v>10</v>
      </c>
      <c r="B22" s="156"/>
      <c r="C22" s="88"/>
      <c r="D22" s="44"/>
      <c r="E22" s="45"/>
      <c r="F22" s="111">
        <f t="shared" si="0"/>
        <v>0</v>
      </c>
      <c r="G22" s="45"/>
      <c r="H22" s="111">
        <f t="shared" si="1"/>
        <v>0</v>
      </c>
      <c r="I22" s="45"/>
      <c r="J22" s="111">
        <f t="shared" si="2"/>
        <v>0</v>
      </c>
      <c r="K22" s="45"/>
      <c r="L22" s="111">
        <f t="shared" si="3"/>
        <v>0</v>
      </c>
      <c r="M22" s="45"/>
      <c r="N22" s="111">
        <f t="shared" si="4"/>
        <v>0</v>
      </c>
      <c r="O22" s="45"/>
      <c r="P22" s="111">
        <f t="shared" si="5"/>
        <v>0</v>
      </c>
      <c r="Q22" s="45"/>
      <c r="R22" s="111">
        <f t="shared" si="6"/>
        <v>0</v>
      </c>
      <c r="S22" s="45"/>
      <c r="T22" s="111">
        <f t="shared" si="7"/>
        <v>0</v>
      </c>
      <c r="U22" s="45"/>
      <c r="V22" s="111">
        <f t="shared" si="8"/>
        <v>0</v>
      </c>
      <c r="W22" s="45"/>
      <c r="X22" s="111">
        <f t="shared" si="9"/>
        <v>0</v>
      </c>
      <c r="Y22" s="45"/>
      <c r="Z22" s="111">
        <f t="shared" si="10"/>
        <v>0</v>
      </c>
      <c r="AA22" s="45"/>
      <c r="AB22" s="111">
        <f t="shared" si="11"/>
        <v>0</v>
      </c>
      <c r="AC22" s="45"/>
      <c r="AD22" s="111">
        <f t="shared" si="12"/>
        <v>0</v>
      </c>
      <c r="AE22" s="45"/>
      <c r="AF22" s="111">
        <f t="shared" si="13"/>
        <v>0</v>
      </c>
      <c r="AG22" s="45"/>
      <c r="AH22" s="111">
        <f t="shared" si="14"/>
        <v>0</v>
      </c>
      <c r="AI22" s="45"/>
      <c r="AJ22" s="111">
        <f t="shared" si="15"/>
        <v>0</v>
      </c>
      <c r="AK22" s="45"/>
      <c r="AL22" s="111">
        <f t="shared" si="16"/>
        <v>0</v>
      </c>
      <c r="AM22" s="45"/>
      <c r="AN22" s="111">
        <f t="shared" si="17"/>
        <v>0</v>
      </c>
      <c r="AO22" s="45"/>
      <c r="AP22" s="111">
        <f t="shared" si="18"/>
        <v>0</v>
      </c>
      <c r="AQ22" s="46"/>
      <c r="AR22" s="46"/>
      <c r="AS22" s="115">
        <f t="shared" si="19"/>
        <v>0</v>
      </c>
      <c r="AV22" s="47"/>
    </row>
    <row r="23" spans="1:48" ht="14.25">
      <c r="A23" s="76">
        <v>11</v>
      </c>
      <c r="B23" s="156"/>
      <c r="C23" s="88"/>
      <c r="D23" s="44"/>
      <c r="E23" s="45"/>
      <c r="F23" s="111">
        <f t="shared" si="0"/>
        <v>0</v>
      </c>
      <c r="G23" s="45"/>
      <c r="H23" s="111">
        <f t="shared" si="1"/>
        <v>0</v>
      </c>
      <c r="I23" s="45"/>
      <c r="J23" s="111">
        <f t="shared" si="2"/>
        <v>0</v>
      </c>
      <c r="K23" s="45"/>
      <c r="L23" s="111">
        <f t="shared" si="3"/>
        <v>0</v>
      </c>
      <c r="M23" s="45"/>
      <c r="N23" s="111">
        <f t="shared" si="4"/>
        <v>0</v>
      </c>
      <c r="O23" s="45"/>
      <c r="P23" s="111">
        <f t="shared" si="5"/>
        <v>0</v>
      </c>
      <c r="Q23" s="45"/>
      <c r="R23" s="111">
        <f t="shared" si="6"/>
        <v>0</v>
      </c>
      <c r="S23" s="45"/>
      <c r="T23" s="111">
        <f t="shared" si="7"/>
        <v>0</v>
      </c>
      <c r="U23" s="45"/>
      <c r="V23" s="111">
        <f t="shared" si="8"/>
        <v>0</v>
      </c>
      <c r="W23" s="45"/>
      <c r="X23" s="111">
        <f t="shared" si="9"/>
        <v>0</v>
      </c>
      <c r="Y23" s="45"/>
      <c r="Z23" s="111">
        <f t="shared" si="10"/>
        <v>0</v>
      </c>
      <c r="AA23" s="45"/>
      <c r="AB23" s="111">
        <f t="shared" si="11"/>
        <v>0</v>
      </c>
      <c r="AC23" s="45"/>
      <c r="AD23" s="111">
        <f t="shared" si="12"/>
        <v>0</v>
      </c>
      <c r="AE23" s="45"/>
      <c r="AF23" s="111">
        <f t="shared" si="13"/>
        <v>0</v>
      </c>
      <c r="AG23" s="45"/>
      <c r="AH23" s="111">
        <f t="shared" si="14"/>
        <v>0</v>
      </c>
      <c r="AI23" s="45"/>
      <c r="AJ23" s="111">
        <f t="shared" si="15"/>
        <v>0</v>
      </c>
      <c r="AK23" s="45"/>
      <c r="AL23" s="111">
        <f t="shared" si="16"/>
        <v>0</v>
      </c>
      <c r="AM23" s="45"/>
      <c r="AN23" s="111">
        <f t="shared" si="17"/>
        <v>0</v>
      </c>
      <c r="AO23" s="45"/>
      <c r="AP23" s="111">
        <f t="shared" si="18"/>
        <v>0</v>
      </c>
      <c r="AQ23" s="46"/>
      <c r="AR23" s="46"/>
      <c r="AS23" s="115">
        <f t="shared" si="19"/>
        <v>0</v>
      </c>
      <c r="AV23" s="47"/>
    </row>
    <row r="24" spans="1:48" ht="14.25">
      <c r="A24" s="76">
        <v>12</v>
      </c>
      <c r="B24" s="156"/>
      <c r="C24" s="88"/>
      <c r="D24" s="44"/>
      <c r="E24" s="45"/>
      <c r="F24" s="111">
        <f t="shared" si="0"/>
        <v>0</v>
      </c>
      <c r="G24" s="45"/>
      <c r="H24" s="111">
        <f t="shared" si="1"/>
        <v>0</v>
      </c>
      <c r="I24" s="45"/>
      <c r="J24" s="111">
        <f t="shared" si="2"/>
        <v>0</v>
      </c>
      <c r="K24" s="45"/>
      <c r="L24" s="111">
        <f t="shared" si="3"/>
        <v>0</v>
      </c>
      <c r="M24" s="45"/>
      <c r="N24" s="111">
        <f t="shared" si="4"/>
        <v>0</v>
      </c>
      <c r="O24" s="45"/>
      <c r="P24" s="111">
        <f t="shared" si="5"/>
        <v>0</v>
      </c>
      <c r="Q24" s="45"/>
      <c r="R24" s="111">
        <f t="shared" si="6"/>
        <v>0</v>
      </c>
      <c r="S24" s="45"/>
      <c r="T24" s="111">
        <f t="shared" si="7"/>
        <v>0</v>
      </c>
      <c r="U24" s="45"/>
      <c r="V24" s="111">
        <f t="shared" si="8"/>
        <v>0</v>
      </c>
      <c r="W24" s="45"/>
      <c r="X24" s="111">
        <f t="shared" si="9"/>
        <v>0</v>
      </c>
      <c r="Y24" s="45"/>
      <c r="Z24" s="111">
        <f t="shared" si="10"/>
        <v>0</v>
      </c>
      <c r="AA24" s="45"/>
      <c r="AB24" s="111">
        <f t="shared" si="11"/>
        <v>0</v>
      </c>
      <c r="AC24" s="45"/>
      <c r="AD24" s="111">
        <f t="shared" si="12"/>
        <v>0</v>
      </c>
      <c r="AE24" s="45"/>
      <c r="AF24" s="111">
        <f t="shared" si="13"/>
        <v>0</v>
      </c>
      <c r="AG24" s="45"/>
      <c r="AH24" s="111">
        <f t="shared" si="14"/>
        <v>0</v>
      </c>
      <c r="AI24" s="45"/>
      <c r="AJ24" s="111">
        <f t="shared" si="15"/>
        <v>0</v>
      </c>
      <c r="AK24" s="45"/>
      <c r="AL24" s="111">
        <f t="shared" si="16"/>
        <v>0</v>
      </c>
      <c r="AM24" s="45"/>
      <c r="AN24" s="111">
        <f t="shared" si="17"/>
        <v>0</v>
      </c>
      <c r="AO24" s="45"/>
      <c r="AP24" s="111">
        <f t="shared" si="18"/>
        <v>0</v>
      </c>
      <c r="AQ24" s="46"/>
      <c r="AR24" s="46"/>
      <c r="AS24" s="115">
        <f t="shared" si="19"/>
        <v>0</v>
      </c>
      <c r="AV24" s="47"/>
    </row>
    <row r="25" spans="1:48" ht="14.25">
      <c r="A25" s="76">
        <v>13</v>
      </c>
      <c r="B25" s="156"/>
      <c r="C25" s="88"/>
      <c r="D25" s="44"/>
      <c r="E25" s="45"/>
      <c r="F25" s="111">
        <f t="shared" si="0"/>
        <v>0</v>
      </c>
      <c r="G25" s="45"/>
      <c r="H25" s="111">
        <f t="shared" si="1"/>
        <v>0</v>
      </c>
      <c r="I25" s="45"/>
      <c r="J25" s="111">
        <f t="shared" si="2"/>
        <v>0</v>
      </c>
      <c r="K25" s="45"/>
      <c r="L25" s="111">
        <f t="shared" si="3"/>
        <v>0</v>
      </c>
      <c r="M25" s="45"/>
      <c r="N25" s="111">
        <f t="shared" si="4"/>
        <v>0</v>
      </c>
      <c r="O25" s="45"/>
      <c r="P25" s="111">
        <f t="shared" si="5"/>
        <v>0</v>
      </c>
      <c r="Q25" s="45"/>
      <c r="R25" s="111">
        <f t="shared" si="6"/>
        <v>0</v>
      </c>
      <c r="S25" s="45"/>
      <c r="T25" s="111">
        <f t="shared" si="7"/>
        <v>0</v>
      </c>
      <c r="U25" s="45"/>
      <c r="V25" s="111">
        <f t="shared" si="8"/>
        <v>0</v>
      </c>
      <c r="W25" s="45"/>
      <c r="X25" s="111">
        <f t="shared" si="9"/>
        <v>0</v>
      </c>
      <c r="Y25" s="45"/>
      <c r="Z25" s="111">
        <f t="shared" si="10"/>
        <v>0</v>
      </c>
      <c r="AA25" s="45"/>
      <c r="AB25" s="111">
        <f t="shared" si="11"/>
        <v>0</v>
      </c>
      <c r="AC25" s="45"/>
      <c r="AD25" s="111">
        <f t="shared" si="12"/>
        <v>0</v>
      </c>
      <c r="AE25" s="45"/>
      <c r="AF25" s="111">
        <f t="shared" si="13"/>
        <v>0</v>
      </c>
      <c r="AG25" s="45"/>
      <c r="AH25" s="111">
        <f t="shared" si="14"/>
        <v>0</v>
      </c>
      <c r="AI25" s="45"/>
      <c r="AJ25" s="111">
        <f t="shared" si="15"/>
        <v>0</v>
      </c>
      <c r="AK25" s="45"/>
      <c r="AL25" s="111">
        <f t="shared" si="16"/>
        <v>0</v>
      </c>
      <c r="AM25" s="45"/>
      <c r="AN25" s="111">
        <f t="shared" si="17"/>
        <v>0</v>
      </c>
      <c r="AO25" s="45"/>
      <c r="AP25" s="111">
        <f t="shared" si="18"/>
        <v>0</v>
      </c>
      <c r="AQ25" s="46"/>
      <c r="AR25" s="46"/>
      <c r="AS25" s="115">
        <f t="shared" si="19"/>
        <v>0</v>
      </c>
      <c r="AV25" s="47"/>
    </row>
    <row r="26" spans="1:48" ht="14.25">
      <c r="A26" s="149">
        <v>14</v>
      </c>
      <c r="B26" s="88"/>
      <c r="C26" s="88"/>
      <c r="D26" s="44"/>
      <c r="E26" s="45"/>
      <c r="F26" s="111">
        <f t="shared" si="0"/>
        <v>0</v>
      </c>
      <c r="G26" s="45"/>
      <c r="H26" s="111">
        <f t="shared" si="1"/>
        <v>0</v>
      </c>
      <c r="I26" s="45"/>
      <c r="J26" s="111">
        <f t="shared" si="2"/>
        <v>0</v>
      </c>
      <c r="K26" s="45"/>
      <c r="L26" s="111">
        <f t="shared" si="3"/>
        <v>0</v>
      </c>
      <c r="M26" s="45"/>
      <c r="N26" s="111">
        <f t="shared" si="4"/>
        <v>0</v>
      </c>
      <c r="O26" s="45"/>
      <c r="P26" s="111">
        <f t="shared" si="5"/>
        <v>0</v>
      </c>
      <c r="Q26" s="45"/>
      <c r="R26" s="111">
        <f t="shared" si="6"/>
        <v>0</v>
      </c>
      <c r="S26" s="45"/>
      <c r="T26" s="111">
        <f t="shared" si="7"/>
        <v>0</v>
      </c>
      <c r="U26" s="45"/>
      <c r="V26" s="111">
        <f t="shared" si="8"/>
        <v>0</v>
      </c>
      <c r="W26" s="45"/>
      <c r="X26" s="111">
        <f t="shared" si="9"/>
        <v>0</v>
      </c>
      <c r="Y26" s="45"/>
      <c r="Z26" s="111">
        <f t="shared" si="10"/>
        <v>0</v>
      </c>
      <c r="AA26" s="45"/>
      <c r="AB26" s="111">
        <f t="shared" si="11"/>
        <v>0</v>
      </c>
      <c r="AC26" s="45"/>
      <c r="AD26" s="111">
        <f t="shared" si="12"/>
        <v>0</v>
      </c>
      <c r="AE26" s="45"/>
      <c r="AF26" s="111">
        <f t="shared" si="13"/>
        <v>0</v>
      </c>
      <c r="AG26" s="45"/>
      <c r="AH26" s="111">
        <f t="shared" si="14"/>
        <v>0</v>
      </c>
      <c r="AI26" s="45"/>
      <c r="AJ26" s="111">
        <f t="shared" si="15"/>
        <v>0</v>
      </c>
      <c r="AK26" s="45"/>
      <c r="AL26" s="111">
        <f t="shared" si="16"/>
        <v>0</v>
      </c>
      <c r="AM26" s="45"/>
      <c r="AN26" s="111">
        <f t="shared" si="17"/>
        <v>0</v>
      </c>
      <c r="AO26" s="45"/>
      <c r="AP26" s="111">
        <f t="shared" si="18"/>
        <v>0</v>
      </c>
      <c r="AQ26" s="46"/>
      <c r="AR26" s="46"/>
      <c r="AS26" s="115">
        <f t="shared" si="19"/>
        <v>0</v>
      </c>
      <c r="AV26" s="47"/>
    </row>
    <row r="27" spans="1:48" ht="14.25">
      <c r="A27" s="149">
        <v>15</v>
      </c>
      <c r="B27" s="88"/>
      <c r="C27" s="88"/>
      <c r="D27" s="44"/>
      <c r="E27" s="45"/>
      <c r="F27" s="111">
        <f t="shared" si="0"/>
        <v>0</v>
      </c>
      <c r="G27" s="45"/>
      <c r="H27" s="111">
        <f t="shared" si="1"/>
        <v>0</v>
      </c>
      <c r="I27" s="45"/>
      <c r="J27" s="111">
        <f t="shared" si="2"/>
        <v>0</v>
      </c>
      <c r="K27" s="45"/>
      <c r="L27" s="111">
        <f t="shared" si="3"/>
        <v>0</v>
      </c>
      <c r="M27" s="45"/>
      <c r="N27" s="111">
        <f t="shared" si="4"/>
        <v>0</v>
      </c>
      <c r="O27" s="45"/>
      <c r="P27" s="111">
        <f t="shared" si="5"/>
        <v>0</v>
      </c>
      <c r="Q27" s="45"/>
      <c r="R27" s="111">
        <f t="shared" si="6"/>
        <v>0</v>
      </c>
      <c r="S27" s="45"/>
      <c r="T27" s="111">
        <f t="shared" si="7"/>
        <v>0</v>
      </c>
      <c r="U27" s="45"/>
      <c r="V27" s="111">
        <f t="shared" si="8"/>
        <v>0</v>
      </c>
      <c r="W27" s="45"/>
      <c r="X27" s="111">
        <f t="shared" si="9"/>
        <v>0</v>
      </c>
      <c r="Y27" s="45"/>
      <c r="Z27" s="111">
        <f t="shared" si="10"/>
        <v>0</v>
      </c>
      <c r="AA27" s="45"/>
      <c r="AB27" s="111">
        <f t="shared" si="11"/>
        <v>0</v>
      </c>
      <c r="AC27" s="45"/>
      <c r="AD27" s="111">
        <f t="shared" si="12"/>
        <v>0</v>
      </c>
      <c r="AE27" s="45"/>
      <c r="AF27" s="111">
        <f t="shared" si="13"/>
        <v>0</v>
      </c>
      <c r="AG27" s="45"/>
      <c r="AH27" s="111">
        <f t="shared" si="14"/>
        <v>0</v>
      </c>
      <c r="AI27" s="45"/>
      <c r="AJ27" s="111">
        <f t="shared" si="15"/>
        <v>0</v>
      </c>
      <c r="AK27" s="45"/>
      <c r="AL27" s="111">
        <f t="shared" si="16"/>
        <v>0</v>
      </c>
      <c r="AM27" s="45"/>
      <c r="AN27" s="111">
        <f t="shared" si="17"/>
        <v>0</v>
      </c>
      <c r="AO27" s="45"/>
      <c r="AP27" s="111">
        <f t="shared" si="18"/>
        <v>0</v>
      </c>
      <c r="AQ27" s="46"/>
      <c r="AR27" s="46"/>
      <c r="AS27" s="115">
        <f t="shared" si="19"/>
        <v>0</v>
      </c>
      <c r="AV27" s="47"/>
    </row>
    <row r="28" spans="1:48" ht="14.25">
      <c r="A28" s="149">
        <v>16</v>
      </c>
      <c r="B28" s="88"/>
      <c r="C28" s="88"/>
      <c r="D28" s="44"/>
      <c r="E28" s="45"/>
      <c r="F28" s="111">
        <f t="shared" si="0"/>
        <v>0</v>
      </c>
      <c r="G28" s="45"/>
      <c r="H28" s="111">
        <f t="shared" si="1"/>
        <v>0</v>
      </c>
      <c r="I28" s="45"/>
      <c r="J28" s="111">
        <f t="shared" si="2"/>
        <v>0</v>
      </c>
      <c r="K28" s="45"/>
      <c r="L28" s="111">
        <f t="shared" si="3"/>
        <v>0</v>
      </c>
      <c r="M28" s="45"/>
      <c r="N28" s="111">
        <f t="shared" si="4"/>
        <v>0</v>
      </c>
      <c r="O28" s="45"/>
      <c r="P28" s="111">
        <f t="shared" si="5"/>
        <v>0</v>
      </c>
      <c r="Q28" s="45"/>
      <c r="R28" s="111">
        <f t="shared" si="6"/>
        <v>0</v>
      </c>
      <c r="S28" s="45"/>
      <c r="T28" s="111">
        <f t="shared" si="7"/>
        <v>0</v>
      </c>
      <c r="U28" s="45"/>
      <c r="V28" s="111">
        <f t="shared" si="8"/>
        <v>0</v>
      </c>
      <c r="W28" s="45"/>
      <c r="X28" s="111">
        <f t="shared" si="9"/>
        <v>0</v>
      </c>
      <c r="Y28" s="45"/>
      <c r="Z28" s="111">
        <f t="shared" si="10"/>
        <v>0</v>
      </c>
      <c r="AA28" s="45"/>
      <c r="AB28" s="111">
        <f t="shared" si="11"/>
        <v>0</v>
      </c>
      <c r="AC28" s="45"/>
      <c r="AD28" s="111">
        <f t="shared" si="12"/>
        <v>0</v>
      </c>
      <c r="AE28" s="45"/>
      <c r="AF28" s="111">
        <f t="shared" si="13"/>
        <v>0</v>
      </c>
      <c r="AG28" s="45"/>
      <c r="AH28" s="111">
        <f t="shared" si="14"/>
        <v>0</v>
      </c>
      <c r="AI28" s="45"/>
      <c r="AJ28" s="111">
        <f t="shared" si="15"/>
        <v>0</v>
      </c>
      <c r="AK28" s="45"/>
      <c r="AL28" s="111">
        <f t="shared" si="16"/>
        <v>0</v>
      </c>
      <c r="AM28" s="45"/>
      <c r="AN28" s="111">
        <f t="shared" si="17"/>
        <v>0</v>
      </c>
      <c r="AO28" s="45"/>
      <c r="AP28" s="111">
        <f t="shared" si="18"/>
        <v>0</v>
      </c>
      <c r="AQ28" s="46"/>
      <c r="AR28" s="46"/>
      <c r="AS28" s="115">
        <f t="shared" si="19"/>
        <v>0</v>
      </c>
      <c r="AV28" s="47"/>
    </row>
    <row r="29" spans="1:48" ht="14.25">
      <c r="A29" s="149">
        <v>17</v>
      </c>
      <c r="B29" s="88"/>
      <c r="C29" s="88"/>
      <c r="D29" s="44"/>
      <c r="E29" s="45"/>
      <c r="F29" s="111">
        <f t="shared" si="0"/>
        <v>0</v>
      </c>
      <c r="G29" s="45"/>
      <c r="H29" s="111">
        <f t="shared" si="1"/>
        <v>0</v>
      </c>
      <c r="I29" s="45"/>
      <c r="J29" s="111">
        <f t="shared" si="2"/>
        <v>0</v>
      </c>
      <c r="K29" s="45"/>
      <c r="L29" s="111">
        <f t="shared" si="3"/>
        <v>0</v>
      </c>
      <c r="M29" s="45"/>
      <c r="N29" s="111">
        <f t="shared" si="4"/>
        <v>0</v>
      </c>
      <c r="O29" s="45"/>
      <c r="P29" s="111">
        <f t="shared" si="5"/>
        <v>0</v>
      </c>
      <c r="Q29" s="45"/>
      <c r="R29" s="111">
        <f t="shared" si="6"/>
        <v>0</v>
      </c>
      <c r="S29" s="45"/>
      <c r="T29" s="111">
        <f t="shared" si="7"/>
        <v>0</v>
      </c>
      <c r="U29" s="45"/>
      <c r="V29" s="111">
        <f t="shared" si="8"/>
        <v>0</v>
      </c>
      <c r="W29" s="45"/>
      <c r="X29" s="111">
        <f t="shared" si="9"/>
        <v>0</v>
      </c>
      <c r="Y29" s="45"/>
      <c r="Z29" s="111">
        <f t="shared" si="10"/>
        <v>0</v>
      </c>
      <c r="AA29" s="45"/>
      <c r="AB29" s="111">
        <f t="shared" si="11"/>
        <v>0</v>
      </c>
      <c r="AC29" s="45"/>
      <c r="AD29" s="111">
        <f t="shared" si="12"/>
        <v>0</v>
      </c>
      <c r="AE29" s="45"/>
      <c r="AF29" s="111">
        <f t="shared" si="13"/>
        <v>0</v>
      </c>
      <c r="AG29" s="45"/>
      <c r="AH29" s="111">
        <f t="shared" si="14"/>
        <v>0</v>
      </c>
      <c r="AI29" s="45"/>
      <c r="AJ29" s="111">
        <f t="shared" si="15"/>
        <v>0</v>
      </c>
      <c r="AK29" s="45"/>
      <c r="AL29" s="111">
        <f t="shared" si="16"/>
        <v>0</v>
      </c>
      <c r="AM29" s="45"/>
      <c r="AN29" s="111">
        <f t="shared" si="17"/>
        <v>0</v>
      </c>
      <c r="AO29" s="45"/>
      <c r="AP29" s="111">
        <f t="shared" si="18"/>
        <v>0</v>
      </c>
      <c r="AQ29" s="46"/>
      <c r="AR29" s="46"/>
      <c r="AS29" s="115">
        <f t="shared" si="19"/>
        <v>0</v>
      </c>
      <c r="AV29" s="47"/>
    </row>
    <row r="30" spans="1:48" ht="14.25">
      <c r="A30" s="149">
        <v>18</v>
      </c>
      <c r="B30" s="88"/>
      <c r="C30" s="88"/>
      <c r="D30" s="44"/>
      <c r="E30" s="45"/>
      <c r="F30" s="111">
        <f t="shared" si="0"/>
        <v>0</v>
      </c>
      <c r="G30" s="45"/>
      <c r="H30" s="111">
        <f t="shared" si="1"/>
        <v>0</v>
      </c>
      <c r="I30" s="45"/>
      <c r="J30" s="111">
        <f t="shared" si="2"/>
        <v>0</v>
      </c>
      <c r="K30" s="45"/>
      <c r="L30" s="111">
        <f t="shared" si="3"/>
        <v>0</v>
      </c>
      <c r="M30" s="45"/>
      <c r="N30" s="111">
        <f t="shared" si="4"/>
        <v>0</v>
      </c>
      <c r="O30" s="45"/>
      <c r="P30" s="111">
        <f t="shared" si="5"/>
        <v>0</v>
      </c>
      <c r="Q30" s="45"/>
      <c r="R30" s="111">
        <f t="shared" si="6"/>
        <v>0</v>
      </c>
      <c r="S30" s="45"/>
      <c r="T30" s="111">
        <f t="shared" si="7"/>
        <v>0</v>
      </c>
      <c r="U30" s="45"/>
      <c r="V30" s="111">
        <f t="shared" si="8"/>
        <v>0</v>
      </c>
      <c r="W30" s="45"/>
      <c r="X30" s="111">
        <f t="shared" si="9"/>
        <v>0</v>
      </c>
      <c r="Y30" s="45"/>
      <c r="Z30" s="111">
        <f t="shared" si="10"/>
        <v>0</v>
      </c>
      <c r="AA30" s="45"/>
      <c r="AB30" s="111">
        <f t="shared" si="11"/>
        <v>0</v>
      </c>
      <c r="AC30" s="45"/>
      <c r="AD30" s="111">
        <f t="shared" si="12"/>
        <v>0</v>
      </c>
      <c r="AE30" s="45"/>
      <c r="AF30" s="111">
        <f t="shared" si="13"/>
        <v>0</v>
      </c>
      <c r="AG30" s="45"/>
      <c r="AH30" s="111">
        <f t="shared" si="14"/>
        <v>0</v>
      </c>
      <c r="AI30" s="45"/>
      <c r="AJ30" s="111">
        <f t="shared" si="15"/>
        <v>0</v>
      </c>
      <c r="AK30" s="45"/>
      <c r="AL30" s="111">
        <f t="shared" si="16"/>
        <v>0</v>
      </c>
      <c r="AM30" s="45"/>
      <c r="AN30" s="111">
        <f t="shared" si="17"/>
        <v>0</v>
      </c>
      <c r="AO30" s="45"/>
      <c r="AP30" s="111">
        <f t="shared" si="18"/>
        <v>0</v>
      </c>
      <c r="AQ30" s="46"/>
      <c r="AR30" s="46"/>
      <c r="AS30" s="115">
        <f t="shared" si="19"/>
        <v>0</v>
      </c>
      <c r="AV30" s="47"/>
    </row>
    <row r="31" spans="1:48" ht="14.25">
      <c r="A31" s="149">
        <v>19</v>
      </c>
      <c r="B31" s="88"/>
      <c r="C31" s="88"/>
      <c r="D31" s="44"/>
      <c r="E31" s="45"/>
      <c r="F31" s="111">
        <f t="shared" si="0"/>
        <v>0</v>
      </c>
      <c r="G31" s="45"/>
      <c r="H31" s="111">
        <f t="shared" si="1"/>
        <v>0</v>
      </c>
      <c r="I31" s="45"/>
      <c r="J31" s="111">
        <f t="shared" si="2"/>
        <v>0</v>
      </c>
      <c r="K31" s="45"/>
      <c r="L31" s="111">
        <f t="shared" si="3"/>
        <v>0</v>
      </c>
      <c r="M31" s="45"/>
      <c r="N31" s="111">
        <f t="shared" si="4"/>
        <v>0</v>
      </c>
      <c r="O31" s="45"/>
      <c r="P31" s="111">
        <f t="shared" si="5"/>
        <v>0</v>
      </c>
      <c r="Q31" s="45"/>
      <c r="R31" s="111">
        <f t="shared" si="6"/>
        <v>0</v>
      </c>
      <c r="S31" s="45"/>
      <c r="T31" s="111">
        <f t="shared" si="7"/>
        <v>0</v>
      </c>
      <c r="U31" s="45"/>
      <c r="V31" s="111">
        <f t="shared" si="8"/>
        <v>0</v>
      </c>
      <c r="W31" s="45"/>
      <c r="X31" s="111">
        <f t="shared" si="9"/>
        <v>0</v>
      </c>
      <c r="Y31" s="45"/>
      <c r="Z31" s="111">
        <f t="shared" si="10"/>
        <v>0</v>
      </c>
      <c r="AA31" s="45"/>
      <c r="AB31" s="111">
        <f t="shared" si="11"/>
        <v>0</v>
      </c>
      <c r="AC31" s="45"/>
      <c r="AD31" s="111">
        <f t="shared" si="12"/>
        <v>0</v>
      </c>
      <c r="AE31" s="45"/>
      <c r="AF31" s="111">
        <f t="shared" si="13"/>
        <v>0</v>
      </c>
      <c r="AG31" s="45"/>
      <c r="AH31" s="111">
        <f t="shared" si="14"/>
        <v>0</v>
      </c>
      <c r="AI31" s="45"/>
      <c r="AJ31" s="111">
        <f t="shared" si="15"/>
        <v>0</v>
      </c>
      <c r="AK31" s="45"/>
      <c r="AL31" s="111">
        <f t="shared" si="16"/>
        <v>0</v>
      </c>
      <c r="AM31" s="45"/>
      <c r="AN31" s="111">
        <f t="shared" si="17"/>
        <v>0</v>
      </c>
      <c r="AO31" s="45"/>
      <c r="AP31" s="111">
        <f t="shared" si="18"/>
        <v>0</v>
      </c>
      <c r="AQ31" s="46"/>
      <c r="AR31" s="46"/>
      <c r="AS31" s="115">
        <f t="shared" si="19"/>
        <v>0</v>
      </c>
      <c r="AV31" s="47"/>
    </row>
    <row r="32" spans="1:48" ht="14.25">
      <c r="A32" s="149">
        <v>20</v>
      </c>
      <c r="B32" s="88"/>
      <c r="C32" s="88"/>
      <c r="D32" s="44"/>
      <c r="E32" s="45"/>
      <c r="F32" s="111">
        <f t="shared" si="0"/>
        <v>0</v>
      </c>
      <c r="G32" s="45"/>
      <c r="H32" s="111">
        <f t="shared" si="1"/>
        <v>0</v>
      </c>
      <c r="I32" s="45"/>
      <c r="J32" s="111">
        <f t="shared" si="2"/>
        <v>0</v>
      </c>
      <c r="K32" s="45"/>
      <c r="L32" s="111">
        <f t="shared" si="3"/>
        <v>0</v>
      </c>
      <c r="M32" s="45"/>
      <c r="N32" s="111">
        <f t="shared" si="4"/>
        <v>0</v>
      </c>
      <c r="O32" s="45"/>
      <c r="P32" s="111">
        <f t="shared" si="5"/>
        <v>0</v>
      </c>
      <c r="Q32" s="45"/>
      <c r="R32" s="111">
        <f t="shared" si="6"/>
        <v>0</v>
      </c>
      <c r="S32" s="45"/>
      <c r="T32" s="111">
        <f t="shared" si="7"/>
        <v>0</v>
      </c>
      <c r="U32" s="45"/>
      <c r="V32" s="111">
        <f t="shared" si="8"/>
        <v>0</v>
      </c>
      <c r="W32" s="45"/>
      <c r="X32" s="111">
        <f t="shared" si="9"/>
        <v>0</v>
      </c>
      <c r="Y32" s="45"/>
      <c r="Z32" s="111">
        <f t="shared" si="10"/>
        <v>0</v>
      </c>
      <c r="AA32" s="45"/>
      <c r="AB32" s="111">
        <f t="shared" si="11"/>
        <v>0</v>
      </c>
      <c r="AC32" s="45"/>
      <c r="AD32" s="111">
        <f t="shared" si="12"/>
        <v>0</v>
      </c>
      <c r="AE32" s="45"/>
      <c r="AF32" s="111">
        <f t="shared" si="13"/>
        <v>0</v>
      </c>
      <c r="AG32" s="45"/>
      <c r="AH32" s="111">
        <f t="shared" si="14"/>
        <v>0</v>
      </c>
      <c r="AI32" s="45"/>
      <c r="AJ32" s="111">
        <f t="shared" si="15"/>
        <v>0</v>
      </c>
      <c r="AK32" s="45"/>
      <c r="AL32" s="111">
        <f t="shared" si="16"/>
        <v>0</v>
      </c>
      <c r="AM32" s="45"/>
      <c r="AN32" s="111">
        <f t="shared" si="17"/>
        <v>0</v>
      </c>
      <c r="AO32" s="45"/>
      <c r="AP32" s="111">
        <f t="shared" si="18"/>
        <v>0</v>
      </c>
      <c r="AQ32" s="46"/>
      <c r="AR32" s="46"/>
      <c r="AS32" s="115">
        <f t="shared" si="19"/>
        <v>0</v>
      </c>
      <c r="AV32" s="47"/>
    </row>
    <row r="33" spans="1:48" ht="14.25">
      <c r="A33" s="149">
        <v>21</v>
      </c>
      <c r="B33" s="88"/>
      <c r="C33" s="88"/>
      <c r="D33" s="44"/>
      <c r="E33" s="45"/>
      <c r="F33" s="111">
        <f t="shared" si="0"/>
        <v>0</v>
      </c>
      <c r="G33" s="45"/>
      <c r="H33" s="111">
        <f t="shared" si="1"/>
        <v>0</v>
      </c>
      <c r="I33" s="45"/>
      <c r="J33" s="111">
        <f t="shared" si="2"/>
        <v>0</v>
      </c>
      <c r="K33" s="45"/>
      <c r="L33" s="111">
        <f t="shared" si="3"/>
        <v>0</v>
      </c>
      <c r="M33" s="45"/>
      <c r="N33" s="111">
        <f t="shared" si="4"/>
        <v>0</v>
      </c>
      <c r="O33" s="45"/>
      <c r="P33" s="111">
        <f t="shared" si="5"/>
        <v>0</v>
      </c>
      <c r="Q33" s="45"/>
      <c r="R33" s="111">
        <f t="shared" si="6"/>
        <v>0</v>
      </c>
      <c r="S33" s="45"/>
      <c r="T33" s="111">
        <f t="shared" si="7"/>
        <v>0</v>
      </c>
      <c r="U33" s="45"/>
      <c r="V33" s="111">
        <f t="shared" si="8"/>
        <v>0</v>
      </c>
      <c r="W33" s="45"/>
      <c r="X33" s="111">
        <f t="shared" si="9"/>
        <v>0</v>
      </c>
      <c r="Y33" s="45"/>
      <c r="Z33" s="111">
        <f t="shared" si="10"/>
        <v>0</v>
      </c>
      <c r="AA33" s="45"/>
      <c r="AB33" s="111">
        <f t="shared" si="11"/>
        <v>0</v>
      </c>
      <c r="AC33" s="45"/>
      <c r="AD33" s="111">
        <f t="shared" si="12"/>
        <v>0</v>
      </c>
      <c r="AE33" s="45"/>
      <c r="AF33" s="111">
        <f t="shared" si="13"/>
        <v>0</v>
      </c>
      <c r="AG33" s="45"/>
      <c r="AH33" s="111">
        <f t="shared" si="14"/>
        <v>0</v>
      </c>
      <c r="AI33" s="45"/>
      <c r="AJ33" s="111">
        <f t="shared" si="15"/>
        <v>0</v>
      </c>
      <c r="AK33" s="45"/>
      <c r="AL33" s="111">
        <f t="shared" si="16"/>
        <v>0</v>
      </c>
      <c r="AM33" s="45"/>
      <c r="AN33" s="111">
        <f t="shared" si="17"/>
        <v>0</v>
      </c>
      <c r="AO33" s="45"/>
      <c r="AP33" s="111">
        <f t="shared" si="18"/>
        <v>0</v>
      </c>
      <c r="AQ33" s="46"/>
      <c r="AR33" s="46"/>
      <c r="AS33" s="115">
        <f t="shared" si="19"/>
        <v>0</v>
      </c>
      <c r="AV33" s="47"/>
    </row>
    <row r="34" spans="1:48" ht="14.25">
      <c r="A34" s="149">
        <v>22</v>
      </c>
      <c r="B34" s="88"/>
      <c r="C34" s="88"/>
      <c r="D34" s="44"/>
      <c r="E34" s="45"/>
      <c r="F34" s="111">
        <f t="shared" si="0"/>
        <v>0</v>
      </c>
      <c r="G34" s="45"/>
      <c r="H34" s="111">
        <f t="shared" si="1"/>
        <v>0</v>
      </c>
      <c r="I34" s="45"/>
      <c r="J34" s="111">
        <f t="shared" si="2"/>
        <v>0</v>
      </c>
      <c r="K34" s="45"/>
      <c r="L34" s="111">
        <f t="shared" si="3"/>
        <v>0</v>
      </c>
      <c r="M34" s="45"/>
      <c r="N34" s="111">
        <f t="shared" si="4"/>
        <v>0</v>
      </c>
      <c r="O34" s="45"/>
      <c r="P34" s="111">
        <f t="shared" si="5"/>
        <v>0</v>
      </c>
      <c r="Q34" s="45"/>
      <c r="R34" s="111">
        <f t="shared" si="6"/>
        <v>0</v>
      </c>
      <c r="S34" s="45"/>
      <c r="T34" s="111">
        <f t="shared" si="7"/>
        <v>0</v>
      </c>
      <c r="U34" s="45"/>
      <c r="V34" s="111">
        <f t="shared" si="8"/>
        <v>0</v>
      </c>
      <c r="W34" s="45"/>
      <c r="X34" s="111">
        <f t="shared" si="9"/>
        <v>0</v>
      </c>
      <c r="Y34" s="45"/>
      <c r="Z34" s="111">
        <f t="shared" si="10"/>
        <v>0</v>
      </c>
      <c r="AA34" s="45"/>
      <c r="AB34" s="111">
        <f t="shared" si="11"/>
        <v>0</v>
      </c>
      <c r="AC34" s="45"/>
      <c r="AD34" s="111">
        <f t="shared" si="12"/>
        <v>0</v>
      </c>
      <c r="AE34" s="45"/>
      <c r="AF34" s="111">
        <f t="shared" si="13"/>
        <v>0</v>
      </c>
      <c r="AG34" s="45"/>
      <c r="AH34" s="111">
        <f t="shared" si="14"/>
        <v>0</v>
      </c>
      <c r="AI34" s="45"/>
      <c r="AJ34" s="111">
        <f t="shared" si="15"/>
        <v>0</v>
      </c>
      <c r="AK34" s="45"/>
      <c r="AL34" s="111">
        <f t="shared" si="16"/>
        <v>0</v>
      </c>
      <c r="AM34" s="45"/>
      <c r="AN34" s="111">
        <f t="shared" si="17"/>
        <v>0</v>
      </c>
      <c r="AO34" s="45"/>
      <c r="AP34" s="111">
        <f t="shared" si="18"/>
        <v>0</v>
      </c>
      <c r="AQ34" s="46"/>
      <c r="AR34" s="46"/>
      <c r="AS34" s="115">
        <f t="shared" si="19"/>
        <v>0</v>
      </c>
      <c r="AV34" s="47"/>
    </row>
    <row r="35" spans="1:48" ht="14.25">
      <c r="A35" s="149">
        <v>23</v>
      </c>
      <c r="B35" s="88"/>
      <c r="C35" s="88"/>
      <c r="D35" s="44"/>
      <c r="E35" s="45"/>
      <c r="F35" s="111">
        <f t="shared" si="0"/>
        <v>0</v>
      </c>
      <c r="G35" s="45"/>
      <c r="H35" s="111">
        <f t="shared" si="1"/>
        <v>0</v>
      </c>
      <c r="I35" s="45"/>
      <c r="J35" s="111">
        <f t="shared" si="2"/>
        <v>0</v>
      </c>
      <c r="K35" s="45"/>
      <c r="L35" s="111">
        <f t="shared" si="3"/>
        <v>0</v>
      </c>
      <c r="M35" s="45"/>
      <c r="N35" s="111">
        <f t="shared" si="4"/>
        <v>0</v>
      </c>
      <c r="O35" s="45"/>
      <c r="P35" s="111">
        <f t="shared" si="5"/>
        <v>0</v>
      </c>
      <c r="Q35" s="45"/>
      <c r="R35" s="111">
        <f t="shared" si="6"/>
        <v>0</v>
      </c>
      <c r="S35" s="45"/>
      <c r="T35" s="111">
        <f t="shared" si="7"/>
        <v>0</v>
      </c>
      <c r="U35" s="45"/>
      <c r="V35" s="111">
        <f t="shared" si="8"/>
        <v>0</v>
      </c>
      <c r="W35" s="45"/>
      <c r="X35" s="111">
        <f t="shared" si="9"/>
        <v>0</v>
      </c>
      <c r="Y35" s="45"/>
      <c r="Z35" s="111">
        <f t="shared" si="10"/>
        <v>0</v>
      </c>
      <c r="AA35" s="45"/>
      <c r="AB35" s="111">
        <f t="shared" si="11"/>
        <v>0</v>
      </c>
      <c r="AC35" s="45"/>
      <c r="AD35" s="111">
        <f t="shared" si="12"/>
        <v>0</v>
      </c>
      <c r="AE35" s="45"/>
      <c r="AF35" s="111">
        <f t="shared" si="13"/>
        <v>0</v>
      </c>
      <c r="AG35" s="45"/>
      <c r="AH35" s="111">
        <f t="shared" si="14"/>
        <v>0</v>
      </c>
      <c r="AI35" s="45"/>
      <c r="AJ35" s="111">
        <f t="shared" si="15"/>
        <v>0</v>
      </c>
      <c r="AK35" s="45"/>
      <c r="AL35" s="111">
        <f t="shared" si="16"/>
        <v>0</v>
      </c>
      <c r="AM35" s="45"/>
      <c r="AN35" s="111">
        <f t="shared" si="17"/>
        <v>0</v>
      </c>
      <c r="AO35" s="45"/>
      <c r="AP35" s="111">
        <f t="shared" si="18"/>
        <v>0</v>
      </c>
      <c r="AQ35" s="46"/>
      <c r="AR35" s="46"/>
      <c r="AS35" s="115">
        <f t="shared" si="19"/>
        <v>0</v>
      </c>
      <c r="AV35" s="47"/>
    </row>
    <row r="36" spans="1:48" ht="14.25">
      <c r="A36" s="149">
        <v>24</v>
      </c>
      <c r="B36" s="88"/>
      <c r="C36" s="88"/>
      <c r="D36" s="44"/>
      <c r="E36" s="45"/>
      <c r="F36" s="111">
        <f t="shared" si="0"/>
        <v>0</v>
      </c>
      <c r="G36" s="45"/>
      <c r="H36" s="111">
        <f t="shared" si="1"/>
        <v>0</v>
      </c>
      <c r="I36" s="45"/>
      <c r="J36" s="111">
        <f t="shared" si="2"/>
        <v>0</v>
      </c>
      <c r="K36" s="45"/>
      <c r="L36" s="111">
        <f t="shared" si="3"/>
        <v>0</v>
      </c>
      <c r="M36" s="45"/>
      <c r="N36" s="111">
        <f t="shared" si="4"/>
        <v>0</v>
      </c>
      <c r="O36" s="45"/>
      <c r="P36" s="111">
        <f t="shared" si="5"/>
        <v>0</v>
      </c>
      <c r="Q36" s="45"/>
      <c r="R36" s="111">
        <f t="shared" si="6"/>
        <v>0</v>
      </c>
      <c r="S36" s="45"/>
      <c r="T36" s="111">
        <f t="shared" si="7"/>
        <v>0</v>
      </c>
      <c r="U36" s="45"/>
      <c r="V36" s="111">
        <f t="shared" si="8"/>
        <v>0</v>
      </c>
      <c r="W36" s="45"/>
      <c r="X36" s="111">
        <f t="shared" si="9"/>
        <v>0</v>
      </c>
      <c r="Y36" s="45"/>
      <c r="Z36" s="111">
        <f t="shared" si="10"/>
        <v>0</v>
      </c>
      <c r="AA36" s="45"/>
      <c r="AB36" s="111">
        <f t="shared" si="11"/>
        <v>0</v>
      </c>
      <c r="AC36" s="45"/>
      <c r="AD36" s="111">
        <f t="shared" si="12"/>
        <v>0</v>
      </c>
      <c r="AE36" s="45"/>
      <c r="AF36" s="111">
        <f t="shared" si="13"/>
        <v>0</v>
      </c>
      <c r="AG36" s="45"/>
      <c r="AH36" s="111">
        <f t="shared" si="14"/>
        <v>0</v>
      </c>
      <c r="AI36" s="45"/>
      <c r="AJ36" s="111">
        <f t="shared" si="15"/>
        <v>0</v>
      </c>
      <c r="AK36" s="45"/>
      <c r="AL36" s="111">
        <f t="shared" si="16"/>
        <v>0</v>
      </c>
      <c r="AM36" s="45"/>
      <c r="AN36" s="111">
        <f t="shared" si="17"/>
        <v>0</v>
      </c>
      <c r="AO36" s="45"/>
      <c r="AP36" s="111">
        <f t="shared" si="18"/>
        <v>0</v>
      </c>
      <c r="AQ36" s="46"/>
      <c r="AR36" s="46"/>
      <c r="AS36" s="115">
        <f t="shared" si="19"/>
        <v>0</v>
      </c>
      <c r="AV36" s="47"/>
    </row>
    <row r="37" spans="1:48" ht="14.25">
      <c r="A37" s="149">
        <v>25</v>
      </c>
      <c r="B37" s="88"/>
      <c r="C37" s="88"/>
      <c r="D37" s="44"/>
      <c r="E37" s="45"/>
      <c r="F37" s="111">
        <f t="shared" si="0"/>
        <v>0</v>
      </c>
      <c r="G37" s="45"/>
      <c r="H37" s="111">
        <f t="shared" si="1"/>
        <v>0</v>
      </c>
      <c r="I37" s="45"/>
      <c r="J37" s="111">
        <f t="shared" si="2"/>
        <v>0</v>
      </c>
      <c r="K37" s="45"/>
      <c r="L37" s="111">
        <f t="shared" si="3"/>
        <v>0</v>
      </c>
      <c r="M37" s="45"/>
      <c r="N37" s="111">
        <f t="shared" si="4"/>
        <v>0</v>
      </c>
      <c r="O37" s="45"/>
      <c r="P37" s="111">
        <f t="shared" si="5"/>
        <v>0</v>
      </c>
      <c r="Q37" s="45"/>
      <c r="R37" s="111">
        <f t="shared" si="6"/>
        <v>0</v>
      </c>
      <c r="S37" s="45"/>
      <c r="T37" s="111">
        <f t="shared" si="7"/>
        <v>0</v>
      </c>
      <c r="U37" s="45"/>
      <c r="V37" s="111">
        <f t="shared" si="8"/>
        <v>0</v>
      </c>
      <c r="W37" s="45"/>
      <c r="X37" s="111">
        <f t="shared" si="9"/>
        <v>0</v>
      </c>
      <c r="Y37" s="45"/>
      <c r="Z37" s="111">
        <f t="shared" si="10"/>
        <v>0</v>
      </c>
      <c r="AA37" s="45"/>
      <c r="AB37" s="111">
        <f t="shared" si="11"/>
        <v>0</v>
      </c>
      <c r="AC37" s="45"/>
      <c r="AD37" s="111">
        <f t="shared" si="12"/>
        <v>0</v>
      </c>
      <c r="AE37" s="45"/>
      <c r="AF37" s="111">
        <f t="shared" si="13"/>
        <v>0</v>
      </c>
      <c r="AG37" s="45"/>
      <c r="AH37" s="111">
        <f t="shared" si="14"/>
        <v>0</v>
      </c>
      <c r="AI37" s="45"/>
      <c r="AJ37" s="111">
        <f t="shared" si="15"/>
        <v>0</v>
      </c>
      <c r="AK37" s="45"/>
      <c r="AL37" s="111">
        <f t="shared" si="16"/>
        <v>0</v>
      </c>
      <c r="AM37" s="45"/>
      <c r="AN37" s="111">
        <f t="shared" si="17"/>
        <v>0</v>
      </c>
      <c r="AO37" s="45"/>
      <c r="AP37" s="111">
        <f t="shared" si="18"/>
        <v>0</v>
      </c>
      <c r="AQ37" s="46"/>
      <c r="AR37" s="46"/>
      <c r="AS37" s="115">
        <f t="shared" si="19"/>
        <v>0</v>
      </c>
      <c r="AV37" s="47"/>
    </row>
    <row r="38" spans="1:48" ht="14.25">
      <c r="A38" s="149">
        <v>26</v>
      </c>
      <c r="B38" s="88"/>
      <c r="C38" s="88"/>
      <c r="D38" s="44"/>
      <c r="E38" s="45"/>
      <c r="F38" s="111">
        <f t="shared" si="0"/>
        <v>0</v>
      </c>
      <c r="G38" s="45"/>
      <c r="H38" s="111">
        <f t="shared" si="1"/>
        <v>0</v>
      </c>
      <c r="I38" s="45"/>
      <c r="J38" s="111">
        <f t="shared" si="2"/>
        <v>0</v>
      </c>
      <c r="K38" s="45"/>
      <c r="L38" s="111">
        <f t="shared" si="3"/>
        <v>0</v>
      </c>
      <c r="M38" s="45"/>
      <c r="N38" s="111">
        <f t="shared" si="4"/>
        <v>0</v>
      </c>
      <c r="O38" s="45"/>
      <c r="P38" s="111">
        <f t="shared" si="5"/>
        <v>0</v>
      </c>
      <c r="Q38" s="45"/>
      <c r="R38" s="111">
        <f t="shared" si="6"/>
        <v>0</v>
      </c>
      <c r="S38" s="45"/>
      <c r="T38" s="111">
        <f t="shared" si="7"/>
        <v>0</v>
      </c>
      <c r="U38" s="45"/>
      <c r="V38" s="111">
        <f t="shared" si="8"/>
        <v>0</v>
      </c>
      <c r="W38" s="45"/>
      <c r="X38" s="111">
        <f t="shared" si="9"/>
        <v>0</v>
      </c>
      <c r="Y38" s="45"/>
      <c r="Z38" s="111">
        <f t="shared" si="10"/>
        <v>0</v>
      </c>
      <c r="AA38" s="45"/>
      <c r="AB38" s="111">
        <f t="shared" si="11"/>
        <v>0</v>
      </c>
      <c r="AC38" s="45"/>
      <c r="AD38" s="111">
        <f t="shared" si="12"/>
        <v>0</v>
      </c>
      <c r="AE38" s="45"/>
      <c r="AF38" s="111">
        <f t="shared" si="13"/>
        <v>0</v>
      </c>
      <c r="AG38" s="45"/>
      <c r="AH38" s="111">
        <f t="shared" si="14"/>
        <v>0</v>
      </c>
      <c r="AI38" s="45"/>
      <c r="AJ38" s="111">
        <f t="shared" si="15"/>
        <v>0</v>
      </c>
      <c r="AK38" s="45"/>
      <c r="AL38" s="111">
        <f t="shared" si="16"/>
        <v>0</v>
      </c>
      <c r="AM38" s="45"/>
      <c r="AN38" s="111">
        <f t="shared" si="17"/>
        <v>0</v>
      </c>
      <c r="AO38" s="45"/>
      <c r="AP38" s="111">
        <f t="shared" si="18"/>
        <v>0</v>
      </c>
      <c r="AQ38" s="46"/>
      <c r="AR38" s="46"/>
      <c r="AS38" s="115">
        <f t="shared" si="19"/>
        <v>0</v>
      </c>
      <c r="AV38" s="47"/>
    </row>
    <row r="39" spans="1:48" ht="14.25">
      <c r="A39" s="149">
        <v>27</v>
      </c>
      <c r="B39" s="88"/>
      <c r="C39" s="88"/>
      <c r="D39" s="44"/>
      <c r="E39" s="45"/>
      <c r="F39" s="111">
        <f t="shared" si="0"/>
        <v>0</v>
      </c>
      <c r="G39" s="45"/>
      <c r="H39" s="111">
        <f t="shared" si="1"/>
        <v>0</v>
      </c>
      <c r="I39" s="45"/>
      <c r="J39" s="111">
        <f t="shared" si="2"/>
        <v>0</v>
      </c>
      <c r="K39" s="45"/>
      <c r="L39" s="111">
        <f t="shared" si="3"/>
        <v>0</v>
      </c>
      <c r="M39" s="45"/>
      <c r="N39" s="111">
        <f t="shared" si="4"/>
        <v>0</v>
      </c>
      <c r="O39" s="45"/>
      <c r="P39" s="111">
        <f t="shared" si="5"/>
        <v>0</v>
      </c>
      <c r="Q39" s="45"/>
      <c r="R39" s="111">
        <f t="shared" si="6"/>
        <v>0</v>
      </c>
      <c r="S39" s="45"/>
      <c r="T39" s="111">
        <f t="shared" si="7"/>
        <v>0</v>
      </c>
      <c r="U39" s="45"/>
      <c r="V39" s="111">
        <f t="shared" si="8"/>
        <v>0</v>
      </c>
      <c r="W39" s="45"/>
      <c r="X39" s="111">
        <f t="shared" si="9"/>
        <v>0</v>
      </c>
      <c r="Y39" s="45"/>
      <c r="Z39" s="111">
        <f t="shared" si="10"/>
        <v>0</v>
      </c>
      <c r="AA39" s="45"/>
      <c r="AB39" s="111">
        <f t="shared" si="11"/>
        <v>0</v>
      </c>
      <c r="AC39" s="45"/>
      <c r="AD39" s="111">
        <f t="shared" si="12"/>
        <v>0</v>
      </c>
      <c r="AE39" s="45"/>
      <c r="AF39" s="111">
        <f t="shared" si="13"/>
        <v>0</v>
      </c>
      <c r="AG39" s="45"/>
      <c r="AH39" s="111">
        <f t="shared" si="14"/>
        <v>0</v>
      </c>
      <c r="AI39" s="45"/>
      <c r="AJ39" s="111">
        <f t="shared" si="15"/>
        <v>0</v>
      </c>
      <c r="AK39" s="45"/>
      <c r="AL39" s="111">
        <f t="shared" si="16"/>
        <v>0</v>
      </c>
      <c r="AM39" s="45"/>
      <c r="AN39" s="111">
        <f t="shared" si="17"/>
        <v>0</v>
      </c>
      <c r="AO39" s="45"/>
      <c r="AP39" s="111">
        <f t="shared" si="18"/>
        <v>0</v>
      </c>
      <c r="AQ39" s="46"/>
      <c r="AR39" s="46"/>
      <c r="AS39" s="115">
        <f t="shared" si="19"/>
        <v>0</v>
      </c>
      <c r="AV39" s="47"/>
    </row>
    <row r="40" spans="1:48" ht="14.25">
      <c r="A40" s="149">
        <v>28</v>
      </c>
      <c r="B40" s="88"/>
      <c r="C40" s="88"/>
      <c r="D40" s="44"/>
      <c r="E40" s="45"/>
      <c r="F40" s="111">
        <f t="shared" si="0"/>
        <v>0</v>
      </c>
      <c r="G40" s="45"/>
      <c r="H40" s="111">
        <f t="shared" si="1"/>
        <v>0</v>
      </c>
      <c r="I40" s="45"/>
      <c r="J40" s="111">
        <f t="shared" si="2"/>
        <v>0</v>
      </c>
      <c r="K40" s="45"/>
      <c r="L40" s="111">
        <f t="shared" si="3"/>
        <v>0</v>
      </c>
      <c r="M40" s="45"/>
      <c r="N40" s="111">
        <f t="shared" si="4"/>
        <v>0</v>
      </c>
      <c r="O40" s="45"/>
      <c r="P40" s="111">
        <f t="shared" si="5"/>
        <v>0</v>
      </c>
      <c r="Q40" s="45"/>
      <c r="R40" s="111">
        <f t="shared" si="6"/>
        <v>0</v>
      </c>
      <c r="S40" s="45"/>
      <c r="T40" s="111">
        <f t="shared" si="7"/>
        <v>0</v>
      </c>
      <c r="U40" s="45"/>
      <c r="V40" s="111">
        <f t="shared" si="8"/>
        <v>0</v>
      </c>
      <c r="W40" s="45"/>
      <c r="X40" s="111">
        <f t="shared" si="9"/>
        <v>0</v>
      </c>
      <c r="Y40" s="45"/>
      <c r="Z40" s="111">
        <f t="shared" si="10"/>
        <v>0</v>
      </c>
      <c r="AA40" s="45"/>
      <c r="AB40" s="111">
        <f t="shared" si="11"/>
        <v>0</v>
      </c>
      <c r="AC40" s="45"/>
      <c r="AD40" s="111">
        <f t="shared" si="12"/>
        <v>0</v>
      </c>
      <c r="AE40" s="45"/>
      <c r="AF40" s="111">
        <f t="shared" si="13"/>
        <v>0</v>
      </c>
      <c r="AG40" s="45"/>
      <c r="AH40" s="111">
        <f t="shared" si="14"/>
        <v>0</v>
      </c>
      <c r="AI40" s="45"/>
      <c r="AJ40" s="111">
        <f t="shared" si="15"/>
        <v>0</v>
      </c>
      <c r="AK40" s="45"/>
      <c r="AL40" s="111">
        <f t="shared" si="16"/>
        <v>0</v>
      </c>
      <c r="AM40" s="45"/>
      <c r="AN40" s="111">
        <f t="shared" si="17"/>
        <v>0</v>
      </c>
      <c r="AO40" s="45"/>
      <c r="AP40" s="111">
        <f t="shared" si="18"/>
        <v>0</v>
      </c>
      <c r="AQ40" s="46"/>
      <c r="AR40" s="46"/>
      <c r="AS40" s="115">
        <f t="shared" si="19"/>
        <v>0</v>
      </c>
      <c r="AV40" s="47"/>
    </row>
    <row r="41" spans="1:48" ht="14.25">
      <c r="A41" s="149">
        <v>29</v>
      </c>
      <c r="B41" s="88"/>
      <c r="C41" s="88"/>
      <c r="D41" s="44"/>
      <c r="E41" s="45"/>
      <c r="F41" s="111">
        <f t="shared" si="0"/>
        <v>0</v>
      </c>
      <c r="G41" s="45"/>
      <c r="H41" s="111">
        <f t="shared" si="1"/>
        <v>0</v>
      </c>
      <c r="I41" s="45"/>
      <c r="J41" s="111">
        <f t="shared" si="2"/>
        <v>0</v>
      </c>
      <c r="K41" s="45"/>
      <c r="L41" s="111">
        <f t="shared" si="3"/>
        <v>0</v>
      </c>
      <c r="M41" s="45"/>
      <c r="N41" s="111">
        <f t="shared" si="4"/>
        <v>0</v>
      </c>
      <c r="O41" s="45"/>
      <c r="P41" s="111">
        <f t="shared" si="5"/>
        <v>0</v>
      </c>
      <c r="Q41" s="45"/>
      <c r="R41" s="111">
        <f t="shared" si="6"/>
        <v>0</v>
      </c>
      <c r="S41" s="45"/>
      <c r="T41" s="111">
        <f t="shared" si="7"/>
        <v>0</v>
      </c>
      <c r="U41" s="45"/>
      <c r="V41" s="111">
        <f t="shared" si="8"/>
        <v>0</v>
      </c>
      <c r="W41" s="45"/>
      <c r="X41" s="111">
        <f t="shared" si="9"/>
        <v>0</v>
      </c>
      <c r="Y41" s="45"/>
      <c r="Z41" s="111">
        <f t="shared" si="10"/>
        <v>0</v>
      </c>
      <c r="AA41" s="45"/>
      <c r="AB41" s="111">
        <f t="shared" si="11"/>
        <v>0</v>
      </c>
      <c r="AC41" s="45"/>
      <c r="AD41" s="111">
        <f t="shared" si="12"/>
        <v>0</v>
      </c>
      <c r="AE41" s="45"/>
      <c r="AF41" s="111">
        <f t="shared" si="13"/>
        <v>0</v>
      </c>
      <c r="AG41" s="45"/>
      <c r="AH41" s="111">
        <f t="shared" si="14"/>
        <v>0</v>
      </c>
      <c r="AI41" s="45"/>
      <c r="AJ41" s="111">
        <f t="shared" si="15"/>
        <v>0</v>
      </c>
      <c r="AK41" s="45"/>
      <c r="AL41" s="111">
        <f t="shared" si="16"/>
        <v>0</v>
      </c>
      <c r="AM41" s="45"/>
      <c r="AN41" s="111">
        <f t="shared" si="17"/>
        <v>0</v>
      </c>
      <c r="AO41" s="45"/>
      <c r="AP41" s="111">
        <f t="shared" si="18"/>
        <v>0</v>
      </c>
      <c r="AQ41" s="46"/>
      <c r="AR41" s="46"/>
      <c r="AS41" s="115">
        <f t="shared" si="19"/>
        <v>0</v>
      </c>
      <c r="AV41" s="47"/>
    </row>
    <row r="42" spans="1:48" ht="14.25">
      <c r="A42" s="149">
        <v>30</v>
      </c>
      <c r="B42" s="88"/>
      <c r="C42" s="88"/>
      <c r="D42" s="44"/>
      <c r="E42" s="45"/>
      <c r="F42" s="111">
        <f t="shared" si="0"/>
        <v>0</v>
      </c>
      <c r="G42" s="45"/>
      <c r="H42" s="111">
        <f t="shared" si="1"/>
        <v>0</v>
      </c>
      <c r="I42" s="45"/>
      <c r="J42" s="111">
        <f t="shared" si="2"/>
        <v>0</v>
      </c>
      <c r="K42" s="45"/>
      <c r="L42" s="111">
        <f t="shared" si="3"/>
        <v>0</v>
      </c>
      <c r="M42" s="45"/>
      <c r="N42" s="111">
        <f t="shared" si="4"/>
        <v>0</v>
      </c>
      <c r="O42" s="45"/>
      <c r="P42" s="111">
        <f t="shared" si="5"/>
        <v>0</v>
      </c>
      <c r="Q42" s="45"/>
      <c r="R42" s="111">
        <f t="shared" si="6"/>
        <v>0</v>
      </c>
      <c r="S42" s="45"/>
      <c r="T42" s="111">
        <f t="shared" si="7"/>
        <v>0</v>
      </c>
      <c r="U42" s="45"/>
      <c r="V42" s="111">
        <f t="shared" si="8"/>
        <v>0</v>
      </c>
      <c r="W42" s="45"/>
      <c r="X42" s="111">
        <f t="shared" si="9"/>
        <v>0</v>
      </c>
      <c r="Y42" s="45"/>
      <c r="Z42" s="111">
        <f t="shared" si="10"/>
        <v>0</v>
      </c>
      <c r="AA42" s="45"/>
      <c r="AB42" s="111">
        <f t="shared" si="11"/>
        <v>0</v>
      </c>
      <c r="AC42" s="45"/>
      <c r="AD42" s="111">
        <f t="shared" si="12"/>
        <v>0</v>
      </c>
      <c r="AE42" s="45"/>
      <c r="AF42" s="111">
        <f t="shared" si="13"/>
        <v>0</v>
      </c>
      <c r="AG42" s="45"/>
      <c r="AH42" s="111">
        <f t="shared" si="14"/>
        <v>0</v>
      </c>
      <c r="AI42" s="45"/>
      <c r="AJ42" s="111">
        <f t="shared" si="15"/>
        <v>0</v>
      </c>
      <c r="AK42" s="45"/>
      <c r="AL42" s="111">
        <f t="shared" si="16"/>
        <v>0</v>
      </c>
      <c r="AM42" s="45"/>
      <c r="AN42" s="111">
        <f t="shared" si="17"/>
        <v>0</v>
      </c>
      <c r="AO42" s="45"/>
      <c r="AP42" s="111">
        <f t="shared" si="18"/>
        <v>0</v>
      </c>
      <c r="AQ42" s="46"/>
      <c r="AR42" s="46"/>
      <c r="AS42" s="115">
        <f t="shared" si="19"/>
        <v>0</v>
      </c>
      <c r="AV42" s="47"/>
    </row>
    <row r="43" spans="1:48" ht="14.25">
      <c r="A43" s="149">
        <v>31</v>
      </c>
      <c r="B43" s="88"/>
      <c r="C43" s="88"/>
      <c r="D43" s="44"/>
      <c r="E43" s="45"/>
      <c r="F43" s="111">
        <f t="shared" si="0"/>
        <v>0</v>
      </c>
      <c r="G43" s="45"/>
      <c r="H43" s="111">
        <f t="shared" si="1"/>
        <v>0</v>
      </c>
      <c r="I43" s="45"/>
      <c r="J43" s="111">
        <f t="shared" si="2"/>
        <v>0</v>
      </c>
      <c r="K43" s="45"/>
      <c r="L43" s="111">
        <f t="shared" si="3"/>
        <v>0</v>
      </c>
      <c r="M43" s="45"/>
      <c r="N43" s="111">
        <f t="shared" si="4"/>
        <v>0</v>
      </c>
      <c r="O43" s="45"/>
      <c r="P43" s="111">
        <f t="shared" si="5"/>
        <v>0</v>
      </c>
      <c r="Q43" s="45"/>
      <c r="R43" s="111">
        <f t="shared" si="6"/>
        <v>0</v>
      </c>
      <c r="S43" s="45"/>
      <c r="T43" s="111">
        <f t="shared" si="7"/>
        <v>0</v>
      </c>
      <c r="U43" s="45"/>
      <c r="V43" s="111">
        <f t="shared" si="8"/>
        <v>0</v>
      </c>
      <c r="W43" s="45"/>
      <c r="X43" s="111">
        <f t="shared" si="9"/>
        <v>0</v>
      </c>
      <c r="Y43" s="45"/>
      <c r="Z43" s="111">
        <f t="shared" si="10"/>
        <v>0</v>
      </c>
      <c r="AA43" s="45"/>
      <c r="AB43" s="111">
        <f t="shared" si="11"/>
        <v>0</v>
      </c>
      <c r="AC43" s="45"/>
      <c r="AD43" s="111">
        <f t="shared" si="12"/>
        <v>0</v>
      </c>
      <c r="AE43" s="45"/>
      <c r="AF43" s="111">
        <f t="shared" si="13"/>
        <v>0</v>
      </c>
      <c r="AG43" s="45"/>
      <c r="AH43" s="111">
        <f t="shared" si="14"/>
        <v>0</v>
      </c>
      <c r="AI43" s="45"/>
      <c r="AJ43" s="111">
        <f t="shared" si="15"/>
        <v>0</v>
      </c>
      <c r="AK43" s="45"/>
      <c r="AL43" s="111">
        <f t="shared" si="16"/>
        <v>0</v>
      </c>
      <c r="AM43" s="45"/>
      <c r="AN43" s="111">
        <f t="shared" si="17"/>
        <v>0</v>
      </c>
      <c r="AO43" s="45"/>
      <c r="AP43" s="111">
        <f t="shared" si="18"/>
        <v>0</v>
      </c>
      <c r="AQ43" s="46"/>
      <c r="AR43" s="46"/>
      <c r="AS43" s="115">
        <f t="shared" si="19"/>
        <v>0</v>
      </c>
      <c r="AV43" s="47"/>
    </row>
    <row r="44" spans="1:48" ht="14.25">
      <c r="A44" s="149">
        <v>32</v>
      </c>
      <c r="B44" s="88"/>
      <c r="C44" s="88"/>
      <c r="D44" s="44"/>
      <c r="E44" s="45"/>
      <c r="F44" s="111">
        <f t="shared" si="0"/>
        <v>0</v>
      </c>
      <c r="G44" s="45"/>
      <c r="H44" s="111">
        <f t="shared" si="1"/>
        <v>0</v>
      </c>
      <c r="I44" s="45"/>
      <c r="J44" s="111">
        <f t="shared" si="2"/>
        <v>0</v>
      </c>
      <c r="K44" s="45"/>
      <c r="L44" s="111">
        <f t="shared" si="3"/>
        <v>0</v>
      </c>
      <c r="M44" s="45"/>
      <c r="N44" s="111">
        <f t="shared" si="4"/>
        <v>0</v>
      </c>
      <c r="O44" s="45"/>
      <c r="P44" s="111">
        <f t="shared" si="5"/>
        <v>0</v>
      </c>
      <c r="Q44" s="45"/>
      <c r="R44" s="111">
        <f t="shared" si="6"/>
        <v>0</v>
      </c>
      <c r="S44" s="45"/>
      <c r="T44" s="111">
        <f t="shared" si="7"/>
        <v>0</v>
      </c>
      <c r="U44" s="45"/>
      <c r="V44" s="111">
        <f t="shared" si="8"/>
        <v>0</v>
      </c>
      <c r="W44" s="45"/>
      <c r="X44" s="111">
        <f t="shared" si="9"/>
        <v>0</v>
      </c>
      <c r="Y44" s="45"/>
      <c r="Z44" s="111">
        <f t="shared" si="10"/>
        <v>0</v>
      </c>
      <c r="AA44" s="45"/>
      <c r="AB44" s="111">
        <f t="shared" si="11"/>
        <v>0</v>
      </c>
      <c r="AC44" s="45"/>
      <c r="AD44" s="111">
        <f t="shared" si="12"/>
        <v>0</v>
      </c>
      <c r="AE44" s="45"/>
      <c r="AF44" s="111">
        <f t="shared" si="13"/>
        <v>0</v>
      </c>
      <c r="AG44" s="45"/>
      <c r="AH44" s="111">
        <f t="shared" si="14"/>
        <v>0</v>
      </c>
      <c r="AI44" s="45"/>
      <c r="AJ44" s="111">
        <f t="shared" si="15"/>
        <v>0</v>
      </c>
      <c r="AK44" s="45"/>
      <c r="AL44" s="111">
        <f t="shared" si="16"/>
        <v>0</v>
      </c>
      <c r="AM44" s="45"/>
      <c r="AN44" s="111">
        <f t="shared" si="17"/>
        <v>0</v>
      </c>
      <c r="AO44" s="45"/>
      <c r="AP44" s="111">
        <f t="shared" si="18"/>
        <v>0</v>
      </c>
      <c r="AQ44" s="46"/>
      <c r="AR44" s="46"/>
      <c r="AS44" s="115">
        <f t="shared" si="19"/>
        <v>0</v>
      </c>
      <c r="AV44" s="47"/>
    </row>
    <row r="45" spans="1:48" ht="14.25">
      <c r="A45" s="149">
        <v>33</v>
      </c>
      <c r="B45" s="88"/>
      <c r="C45" s="88"/>
      <c r="D45" s="44"/>
      <c r="E45" s="45"/>
      <c r="F45" s="111">
        <f t="shared" si="0"/>
        <v>0</v>
      </c>
      <c r="G45" s="45"/>
      <c r="H45" s="111">
        <f t="shared" si="1"/>
        <v>0</v>
      </c>
      <c r="I45" s="45"/>
      <c r="J45" s="111">
        <f t="shared" si="2"/>
        <v>0</v>
      </c>
      <c r="K45" s="45"/>
      <c r="L45" s="111">
        <f t="shared" si="3"/>
        <v>0</v>
      </c>
      <c r="M45" s="45"/>
      <c r="N45" s="111">
        <f t="shared" si="4"/>
        <v>0</v>
      </c>
      <c r="O45" s="45"/>
      <c r="P45" s="111">
        <f t="shared" si="5"/>
        <v>0</v>
      </c>
      <c r="Q45" s="45"/>
      <c r="R45" s="111">
        <f t="shared" si="6"/>
        <v>0</v>
      </c>
      <c r="S45" s="45"/>
      <c r="T45" s="111">
        <f t="shared" si="7"/>
        <v>0</v>
      </c>
      <c r="U45" s="45"/>
      <c r="V45" s="111">
        <f t="shared" si="8"/>
        <v>0</v>
      </c>
      <c r="W45" s="45"/>
      <c r="X45" s="111">
        <f t="shared" si="9"/>
        <v>0</v>
      </c>
      <c r="Y45" s="45"/>
      <c r="Z45" s="111">
        <f t="shared" si="10"/>
        <v>0</v>
      </c>
      <c r="AA45" s="45"/>
      <c r="AB45" s="111">
        <f t="shared" si="11"/>
        <v>0</v>
      </c>
      <c r="AC45" s="45"/>
      <c r="AD45" s="111">
        <f t="shared" si="12"/>
        <v>0</v>
      </c>
      <c r="AE45" s="45"/>
      <c r="AF45" s="111">
        <f t="shared" si="13"/>
        <v>0</v>
      </c>
      <c r="AG45" s="45"/>
      <c r="AH45" s="111">
        <f t="shared" si="14"/>
        <v>0</v>
      </c>
      <c r="AI45" s="45"/>
      <c r="AJ45" s="111">
        <f t="shared" si="15"/>
        <v>0</v>
      </c>
      <c r="AK45" s="45"/>
      <c r="AL45" s="111">
        <f t="shared" si="16"/>
        <v>0</v>
      </c>
      <c r="AM45" s="45"/>
      <c r="AN45" s="111">
        <f t="shared" si="17"/>
        <v>0</v>
      </c>
      <c r="AO45" s="45"/>
      <c r="AP45" s="111">
        <f t="shared" si="18"/>
        <v>0</v>
      </c>
      <c r="AQ45" s="46"/>
      <c r="AR45" s="46"/>
      <c r="AS45" s="115">
        <f t="shared" si="19"/>
        <v>0</v>
      </c>
      <c r="AV45" s="47"/>
    </row>
    <row r="46" spans="1:48" ht="14.25">
      <c r="A46" s="149">
        <v>34</v>
      </c>
      <c r="B46" s="88"/>
      <c r="C46" s="88"/>
      <c r="D46" s="44"/>
      <c r="E46" s="45"/>
      <c r="F46" s="111">
        <f t="shared" si="0"/>
        <v>0</v>
      </c>
      <c r="G46" s="45"/>
      <c r="H46" s="111">
        <f t="shared" si="1"/>
        <v>0</v>
      </c>
      <c r="I46" s="45"/>
      <c r="J46" s="111">
        <f t="shared" si="2"/>
        <v>0</v>
      </c>
      <c r="K46" s="45"/>
      <c r="L46" s="111">
        <f t="shared" si="3"/>
        <v>0</v>
      </c>
      <c r="M46" s="45"/>
      <c r="N46" s="111">
        <f t="shared" si="4"/>
        <v>0</v>
      </c>
      <c r="O46" s="45"/>
      <c r="P46" s="111">
        <f t="shared" si="5"/>
        <v>0</v>
      </c>
      <c r="Q46" s="45"/>
      <c r="R46" s="111">
        <f t="shared" si="6"/>
        <v>0</v>
      </c>
      <c r="S46" s="45"/>
      <c r="T46" s="111">
        <f t="shared" si="7"/>
        <v>0</v>
      </c>
      <c r="U46" s="45"/>
      <c r="V46" s="111">
        <f t="shared" si="8"/>
        <v>0</v>
      </c>
      <c r="W46" s="45"/>
      <c r="X46" s="111">
        <f t="shared" si="9"/>
        <v>0</v>
      </c>
      <c r="Y46" s="45"/>
      <c r="Z46" s="111">
        <f t="shared" si="10"/>
        <v>0</v>
      </c>
      <c r="AA46" s="45"/>
      <c r="AB46" s="111">
        <f t="shared" si="11"/>
        <v>0</v>
      </c>
      <c r="AC46" s="45"/>
      <c r="AD46" s="111">
        <f t="shared" si="12"/>
        <v>0</v>
      </c>
      <c r="AE46" s="45"/>
      <c r="AF46" s="111">
        <f t="shared" si="13"/>
        <v>0</v>
      </c>
      <c r="AG46" s="45"/>
      <c r="AH46" s="111">
        <f t="shared" si="14"/>
        <v>0</v>
      </c>
      <c r="AI46" s="45"/>
      <c r="AJ46" s="111">
        <f t="shared" si="15"/>
        <v>0</v>
      </c>
      <c r="AK46" s="45"/>
      <c r="AL46" s="111">
        <f t="shared" si="16"/>
        <v>0</v>
      </c>
      <c r="AM46" s="45"/>
      <c r="AN46" s="111">
        <f t="shared" si="17"/>
        <v>0</v>
      </c>
      <c r="AO46" s="45"/>
      <c r="AP46" s="111">
        <f t="shared" si="18"/>
        <v>0</v>
      </c>
      <c r="AQ46" s="46"/>
      <c r="AR46" s="46"/>
      <c r="AS46" s="115">
        <f t="shared" si="19"/>
        <v>0</v>
      </c>
      <c r="AV46" s="47"/>
    </row>
    <row r="47" spans="1:48" ht="14.25">
      <c r="A47" s="149">
        <v>35</v>
      </c>
      <c r="B47" s="88"/>
      <c r="C47" s="88"/>
      <c r="D47" s="44"/>
      <c r="E47" s="45"/>
      <c r="F47" s="111">
        <f t="shared" si="0"/>
        <v>0</v>
      </c>
      <c r="G47" s="45"/>
      <c r="H47" s="111">
        <f t="shared" si="1"/>
        <v>0</v>
      </c>
      <c r="I47" s="45"/>
      <c r="J47" s="111">
        <f t="shared" si="2"/>
        <v>0</v>
      </c>
      <c r="K47" s="45"/>
      <c r="L47" s="111">
        <f t="shared" si="3"/>
        <v>0</v>
      </c>
      <c r="M47" s="45"/>
      <c r="N47" s="111">
        <f t="shared" si="4"/>
        <v>0</v>
      </c>
      <c r="O47" s="45"/>
      <c r="P47" s="111">
        <f t="shared" si="5"/>
        <v>0</v>
      </c>
      <c r="Q47" s="45"/>
      <c r="R47" s="111">
        <f t="shared" si="6"/>
        <v>0</v>
      </c>
      <c r="S47" s="45"/>
      <c r="T47" s="111">
        <f t="shared" si="7"/>
        <v>0</v>
      </c>
      <c r="U47" s="45"/>
      <c r="V47" s="111">
        <f t="shared" si="8"/>
        <v>0</v>
      </c>
      <c r="W47" s="45"/>
      <c r="X47" s="111">
        <f t="shared" si="9"/>
        <v>0</v>
      </c>
      <c r="Y47" s="45"/>
      <c r="Z47" s="111">
        <f t="shared" si="10"/>
        <v>0</v>
      </c>
      <c r="AA47" s="45"/>
      <c r="AB47" s="111">
        <f t="shared" si="11"/>
        <v>0</v>
      </c>
      <c r="AC47" s="45"/>
      <c r="AD47" s="111">
        <f t="shared" si="12"/>
        <v>0</v>
      </c>
      <c r="AE47" s="45"/>
      <c r="AF47" s="111">
        <f t="shared" si="13"/>
        <v>0</v>
      </c>
      <c r="AG47" s="45"/>
      <c r="AH47" s="111">
        <f t="shared" si="14"/>
        <v>0</v>
      </c>
      <c r="AI47" s="45"/>
      <c r="AJ47" s="111">
        <f t="shared" si="15"/>
        <v>0</v>
      </c>
      <c r="AK47" s="45"/>
      <c r="AL47" s="111">
        <f t="shared" si="16"/>
        <v>0</v>
      </c>
      <c r="AM47" s="45"/>
      <c r="AN47" s="111">
        <f t="shared" si="17"/>
        <v>0</v>
      </c>
      <c r="AO47" s="45"/>
      <c r="AP47" s="111">
        <f t="shared" si="18"/>
        <v>0</v>
      </c>
      <c r="AQ47" s="46"/>
      <c r="AR47" s="46"/>
      <c r="AS47" s="115">
        <f t="shared" si="19"/>
        <v>0</v>
      </c>
      <c r="AV47" s="47"/>
    </row>
    <row r="48" spans="1:48" ht="14.25">
      <c r="A48" s="149">
        <v>36</v>
      </c>
      <c r="B48" s="88"/>
      <c r="C48" s="88"/>
      <c r="D48" s="44"/>
      <c r="E48" s="45"/>
      <c r="F48" s="111">
        <f t="shared" si="0"/>
        <v>0</v>
      </c>
      <c r="G48" s="45"/>
      <c r="H48" s="111">
        <f t="shared" si="1"/>
        <v>0</v>
      </c>
      <c r="I48" s="45"/>
      <c r="J48" s="111">
        <f t="shared" si="2"/>
        <v>0</v>
      </c>
      <c r="K48" s="45"/>
      <c r="L48" s="111">
        <f t="shared" si="3"/>
        <v>0</v>
      </c>
      <c r="M48" s="45"/>
      <c r="N48" s="111">
        <f t="shared" si="4"/>
        <v>0</v>
      </c>
      <c r="O48" s="45"/>
      <c r="P48" s="111">
        <f t="shared" si="5"/>
        <v>0</v>
      </c>
      <c r="Q48" s="45"/>
      <c r="R48" s="111">
        <f t="shared" si="6"/>
        <v>0</v>
      </c>
      <c r="S48" s="45"/>
      <c r="T48" s="111">
        <f t="shared" si="7"/>
        <v>0</v>
      </c>
      <c r="U48" s="45"/>
      <c r="V48" s="111">
        <f t="shared" si="8"/>
        <v>0</v>
      </c>
      <c r="W48" s="45"/>
      <c r="X48" s="111">
        <f t="shared" si="9"/>
        <v>0</v>
      </c>
      <c r="Y48" s="45"/>
      <c r="Z48" s="111">
        <f t="shared" si="10"/>
        <v>0</v>
      </c>
      <c r="AA48" s="45"/>
      <c r="AB48" s="111">
        <f t="shared" si="11"/>
        <v>0</v>
      </c>
      <c r="AC48" s="45"/>
      <c r="AD48" s="111">
        <f t="shared" si="12"/>
        <v>0</v>
      </c>
      <c r="AE48" s="45"/>
      <c r="AF48" s="111">
        <f t="shared" si="13"/>
        <v>0</v>
      </c>
      <c r="AG48" s="45"/>
      <c r="AH48" s="111">
        <f t="shared" si="14"/>
        <v>0</v>
      </c>
      <c r="AI48" s="45"/>
      <c r="AJ48" s="111">
        <f t="shared" si="15"/>
        <v>0</v>
      </c>
      <c r="AK48" s="45"/>
      <c r="AL48" s="111">
        <f t="shared" si="16"/>
        <v>0</v>
      </c>
      <c r="AM48" s="45"/>
      <c r="AN48" s="111">
        <f t="shared" si="17"/>
        <v>0</v>
      </c>
      <c r="AO48" s="45"/>
      <c r="AP48" s="111">
        <f t="shared" si="18"/>
        <v>0</v>
      </c>
      <c r="AQ48" s="46"/>
      <c r="AR48" s="46"/>
      <c r="AS48" s="115">
        <f t="shared" si="19"/>
        <v>0</v>
      </c>
      <c r="AV48" s="47"/>
    </row>
    <row r="49" spans="1:48" ht="14.25">
      <c r="A49" s="149">
        <v>37</v>
      </c>
      <c r="B49" s="88"/>
      <c r="C49" s="88"/>
      <c r="D49" s="44"/>
      <c r="E49" s="45"/>
      <c r="F49" s="111">
        <f t="shared" si="0"/>
        <v>0</v>
      </c>
      <c r="G49" s="45"/>
      <c r="H49" s="111">
        <f t="shared" si="1"/>
        <v>0</v>
      </c>
      <c r="I49" s="45"/>
      <c r="J49" s="111">
        <f t="shared" si="2"/>
        <v>0</v>
      </c>
      <c r="K49" s="45"/>
      <c r="L49" s="111">
        <f t="shared" si="3"/>
        <v>0</v>
      </c>
      <c r="M49" s="45"/>
      <c r="N49" s="111">
        <f t="shared" si="4"/>
        <v>0</v>
      </c>
      <c r="O49" s="45"/>
      <c r="P49" s="111">
        <f t="shared" si="5"/>
        <v>0</v>
      </c>
      <c r="Q49" s="45"/>
      <c r="R49" s="111">
        <f t="shared" si="6"/>
        <v>0</v>
      </c>
      <c r="S49" s="45"/>
      <c r="T49" s="111">
        <f t="shared" si="7"/>
        <v>0</v>
      </c>
      <c r="U49" s="45"/>
      <c r="V49" s="111">
        <f t="shared" si="8"/>
        <v>0</v>
      </c>
      <c r="W49" s="45"/>
      <c r="X49" s="111">
        <f t="shared" si="9"/>
        <v>0</v>
      </c>
      <c r="Y49" s="45"/>
      <c r="Z49" s="111">
        <f t="shared" si="10"/>
        <v>0</v>
      </c>
      <c r="AA49" s="45"/>
      <c r="AB49" s="111">
        <f t="shared" si="11"/>
        <v>0</v>
      </c>
      <c r="AC49" s="45"/>
      <c r="AD49" s="111">
        <f t="shared" si="12"/>
        <v>0</v>
      </c>
      <c r="AE49" s="45"/>
      <c r="AF49" s="111">
        <f t="shared" si="13"/>
        <v>0</v>
      </c>
      <c r="AG49" s="45"/>
      <c r="AH49" s="111">
        <f t="shared" si="14"/>
        <v>0</v>
      </c>
      <c r="AI49" s="45"/>
      <c r="AJ49" s="111">
        <f t="shared" si="15"/>
        <v>0</v>
      </c>
      <c r="AK49" s="45"/>
      <c r="AL49" s="111">
        <f t="shared" si="16"/>
        <v>0</v>
      </c>
      <c r="AM49" s="45"/>
      <c r="AN49" s="111">
        <f t="shared" si="17"/>
        <v>0</v>
      </c>
      <c r="AO49" s="45"/>
      <c r="AP49" s="111">
        <f t="shared" si="18"/>
        <v>0</v>
      </c>
      <c r="AQ49" s="46"/>
      <c r="AR49" s="46"/>
      <c r="AS49" s="115">
        <f t="shared" si="19"/>
        <v>0</v>
      </c>
      <c r="AV49" s="47"/>
    </row>
    <row r="50" spans="1:48" ht="14.25">
      <c r="A50" s="149">
        <v>38</v>
      </c>
      <c r="B50" s="88"/>
      <c r="C50" s="88"/>
      <c r="D50" s="44"/>
      <c r="E50" s="45"/>
      <c r="F50" s="111">
        <f t="shared" si="0"/>
        <v>0</v>
      </c>
      <c r="G50" s="45"/>
      <c r="H50" s="111">
        <f t="shared" si="1"/>
        <v>0</v>
      </c>
      <c r="I50" s="45"/>
      <c r="J50" s="111">
        <f t="shared" si="2"/>
        <v>0</v>
      </c>
      <c r="K50" s="45"/>
      <c r="L50" s="111">
        <f t="shared" si="3"/>
        <v>0</v>
      </c>
      <c r="M50" s="45"/>
      <c r="N50" s="111">
        <f t="shared" si="4"/>
        <v>0</v>
      </c>
      <c r="O50" s="45"/>
      <c r="P50" s="111">
        <f t="shared" si="5"/>
        <v>0</v>
      </c>
      <c r="Q50" s="45"/>
      <c r="R50" s="111">
        <f t="shared" si="6"/>
        <v>0</v>
      </c>
      <c r="S50" s="45"/>
      <c r="T50" s="111">
        <f t="shared" si="7"/>
        <v>0</v>
      </c>
      <c r="U50" s="45"/>
      <c r="V50" s="111">
        <f t="shared" si="8"/>
        <v>0</v>
      </c>
      <c r="W50" s="45"/>
      <c r="X50" s="111">
        <f t="shared" si="9"/>
        <v>0</v>
      </c>
      <c r="Y50" s="45"/>
      <c r="Z50" s="111">
        <f t="shared" si="10"/>
        <v>0</v>
      </c>
      <c r="AA50" s="45"/>
      <c r="AB50" s="111">
        <f t="shared" si="11"/>
        <v>0</v>
      </c>
      <c r="AC50" s="45"/>
      <c r="AD50" s="111">
        <f t="shared" si="12"/>
        <v>0</v>
      </c>
      <c r="AE50" s="45"/>
      <c r="AF50" s="111">
        <f t="shared" si="13"/>
        <v>0</v>
      </c>
      <c r="AG50" s="45"/>
      <c r="AH50" s="111">
        <f t="shared" si="14"/>
        <v>0</v>
      </c>
      <c r="AI50" s="45"/>
      <c r="AJ50" s="111">
        <f t="shared" si="15"/>
        <v>0</v>
      </c>
      <c r="AK50" s="45"/>
      <c r="AL50" s="111">
        <f t="shared" si="16"/>
        <v>0</v>
      </c>
      <c r="AM50" s="45"/>
      <c r="AN50" s="111">
        <f t="shared" si="17"/>
        <v>0</v>
      </c>
      <c r="AO50" s="45"/>
      <c r="AP50" s="111">
        <f t="shared" si="18"/>
        <v>0</v>
      </c>
      <c r="AQ50" s="46"/>
      <c r="AR50" s="46"/>
      <c r="AS50" s="115">
        <f t="shared" si="19"/>
        <v>0</v>
      </c>
      <c r="AV50" s="47"/>
    </row>
    <row r="51" spans="1:48" ht="14.25">
      <c r="A51" s="149">
        <v>39</v>
      </c>
      <c r="B51" s="88"/>
      <c r="C51" s="88"/>
      <c r="D51" s="44"/>
      <c r="E51" s="45"/>
      <c r="F51" s="111">
        <f t="shared" si="0"/>
        <v>0</v>
      </c>
      <c r="G51" s="45"/>
      <c r="H51" s="111">
        <f t="shared" si="1"/>
        <v>0</v>
      </c>
      <c r="I51" s="45"/>
      <c r="J51" s="111">
        <f t="shared" si="2"/>
        <v>0</v>
      </c>
      <c r="K51" s="45"/>
      <c r="L51" s="111">
        <f t="shared" si="3"/>
        <v>0</v>
      </c>
      <c r="M51" s="45"/>
      <c r="N51" s="111">
        <f t="shared" si="4"/>
        <v>0</v>
      </c>
      <c r="O51" s="45"/>
      <c r="P51" s="111">
        <f t="shared" si="5"/>
        <v>0</v>
      </c>
      <c r="Q51" s="45"/>
      <c r="R51" s="111">
        <f t="shared" si="6"/>
        <v>0</v>
      </c>
      <c r="S51" s="45"/>
      <c r="T51" s="111">
        <f t="shared" si="7"/>
        <v>0</v>
      </c>
      <c r="U51" s="45"/>
      <c r="V51" s="111">
        <f t="shared" si="8"/>
        <v>0</v>
      </c>
      <c r="W51" s="45"/>
      <c r="X51" s="111">
        <f t="shared" si="9"/>
        <v>0</v>
      </c>
      <c r="Y51" s="45"/>
      <c r="Z51" s="111">
        <f t="shared" si="10"/>
        <v>0</v>
      </c>
      <c r="AA51" s="45"/>
      <c r="AB51" s="111">
        <f t="shared" si="11"/>
        <v>0</v>
      </c>
      <c r="AC51" s="45"/>
      <c r="AD51" s="111">
        <f t="shared" si="12"/>
        <v>0</v>
      </c>
      <c r="AE51" s="45"/>
      <c r="AF51" s="111">
        <f t="shared" si="13"/>
        <v>0</v>
      </c>
      <c r="AG51" s="45"/>
      <c r="AH51" s="111">
        <f t="shared" si="14"/>
        <v>0</v>
      </c>
      <c r="AI51" s="45"/>
      <c r="AJ51" s="111">
        <f t="shared" si="15"/>
        <v>0</v>
      </c>
      <c r="AK51" s="45"/>
      <c r="AL51" s="111">
        <f t="shared" si="16"/>
        <v>0</v>
      </c>
      <c r="AM51" s="45"/>
      <c r="AN51" s="111">
        <f t="shared" si="17"/>
        <v>0</v>
      </c>
      <c r="AO51" s="45"/>
      <c r="AP51" s="111">
        <f>AO51*$AP$12</f>
        <v>0</v>
      </c>
      <c r="AQ51" s="46"/>
      <c r="AR51" s="46"/>
      <c r="AS51" s="115">
        <f t="shared" si="19"/>
        <v>0</v>
      </c>
      <c r="AV51" s="47"/>
    </row>
    <row r="52" spans="1:48" ht="14.25">
      <c r="A52" s="149">
        <v>40</v>
      </c>
      <c r="B52" s="88"/>
      <c r="C52" s="88"/>
      <c r="D52" s="44"/>
      <c r="E52" s="45"/>
      <c r="F52" s="111">
        <f t="shared" si="0"/>
        <v>0</v>
      </c>
      <c r="G52" s="45"/>
      <c r="H52" s="111">
        <f t="shared" si="1"/>
        <v>0</v>
      </c>
      <c r="I52" s="45"/>
      <c r="J52" s="111">
        <f t="shared" si="2"/>
        <v>0</v>
      </c>
      <c r="K52" s="45"/>
      <c r="L52" s="111">
        <f t="shared" si="3"/>
        <v>0</v>
      </c>
      <c r="M52" s="45"/>
      <c r="N52" s="111">
        <f t="shared" si="4"/>
        <v>0</v>
      </c>
      <c r="O52" s="45"/>
      <c r="P52" s="111">
        <f t="shared" si="5"/>
        <v>0</v>
      </c>
      <c r="Q52" s="45"/>
      <c r="R52" s="111">
        <f t="shared" si="6"/>
        <v>0</v>
      </c>
      <c r="S52" s="45"/>
      <c r="T52" s="111">
        <f t="shared" si="7"/>
        <v>0</v>
      </c>
      <c r="U52" s="45"/>
      <c r="V52" s="111">
        <f t="shared" si="8"/>
        <v>0</v>
      </c>
      <c r="W52" s="45"/>
      <c r="X52" s="111">
        <f t="shared" si="9"/>
        <v>0</v>
      </c>
      <c r="Y52" s="45"/>
      <c r="Z52" s="111">
        <f t="shared" si="10"/>
        <v>0</v>
      </c>
      <c r="AA52" s="45"/>
      <c r="AB52" s="111">
        <f t="shared" si="11"/>
        <v>0</v>
      </c>
      <c r="AC52" s="45"/>
      <c r="AD52" s="111">
        <f t="shared" si="12"/>
        <v>0</v>
      </c>
      <c r="AE52" s="45"/>
      <c r="AF52" s="111">
        <f t="shared" si="13"/>
        <v>0</v>
      </c>
      <c r="AG52" s="45"/>
      <c r="AH52" s="111">
        <f t="shared" si="14"/>
        <v>0</v>
      </c>
      <c r="AI52" s="45"/>
      <c r="AJ52" s="111">
        <f t="shared" si="15"/>
        <v>0</v>
      </c>
      <c r="AK52" s="45"/>
      <c r="AL52" s="111">
        <f t="shared" si="16"/>
        <v>0</v>
      </c>
      <c r="AM52" s="45"/>
      <c r="AN52" s="111">
        <f t="shared" si="17"/>
        <v>0</v>
      </c>
      <c r="AO52" s="45"/>
      <c r="AP52" s="111">
        <f t="shared" si="18"/>
        <v>0</v>
      </c>
      <c r="AQ52" s="46"/>
      <c r="AR52" s="46"/>
      <c r="AS52" s="115">
        <f t="shared" si="19"/>
        <v>0</v>
      </c>
      <c r="AV52" s="47"/>
    </row>
    <row r="53" spans="1:48" ht="8.1" customHeight="1">
      <c r="A53" s="48"/>
      <c r="B53" s="49"/>
      <c r="C53" s="49"/>
      <c r="D53" s="50"/>
      <c r="E53" s="51"/>
      <c r="F53" s="112"/>
      <c r="G53" s="51"/>
      <c r="H53" s="112"/>
      <c r="I53" s="51"/>
      <c r="J53" s="112"/>
      <c r="K53" s="51"/>
      <c r="L53" s="112"/>
      <c r="M53" s="51"/>
      <c r="N53" s="112"/>
      <c r="O53" s="51"/>
      <c r="P53" s="112"/>
      <c r="Q53" s="51"/>
      <c r="R53" s="112"/>
      <c r="S53" s="51"/>
      <c r="T53" s="112"/>
      <c r="U53" s="51"/>
      <c r="V53" s="112"/>
      <c r="W53" s="51"/>
      <c r="X53" s="113"/>
      <c r="Y53" s="51"/>
      <c r="Z53" s="112"/>
      <c r="AA53" s="51"/>
      <c r="AB53" s="112"/>
      <c r="AC53" s="51"/>
      <c r="AD53" s="112"/>
      <c r="AE53" s="51"/>
      <c r="AF53" s="112"/>
      <c r="AG53" s="51"/>
      <c r="AH53" s="112"/>
      <c r="AI53" s="51"/>
      <c r="AJ53" s="116"/>
      <c r="AK53" s="51"/>
      <c r="AL53" s="116"/>
      <c r="AM53" s="51"/>
      <c r="AN53" s="116"/>
      <c r="AO53" s="52"/>
      <c r="AP53" s="116"/>
      <c r="AQ53" s="147"/>
      <c r="AR53" s="146"/>
      <c r="AS53" s="145"/>
      <c r="AV53" s="18"/>
    </row>
    <row r="54" spans="1:48" ht="14.25">
      <c r="A54" s="148"/>
      <c r="B54" s="89"/>
      <c r="C54" s="90"/>
      <c r="D54" s="91"/>
      <c r="E54" s="53">
        <f t="shared" ref="E54:AR54" si="20">SUM(E13:E52)</f>
        <v>0</v>
      </c>
      <c r="F54" s="111">
        <f t="shared" si="20"/>
        <v>0</v>
      </c>
      <c r="G54" s="53">
        <f t="shared" si="20"/>
        <v>0</v>
      </c>
      <c r="H54" s="111">
        <f t="shared" si="20"/>
        <v>0</v>
      </c>
      <c r="I54" s="53">
        <f t="shared" si="20"/>
        <v>0</v>
      </c>
      <c r="J54" s="111">
        <f t="shared" si="20"/>
        <v>0</v>
      </c>
      <c r="K54" s="53">
        <f t="shared" si="20"/>
        <v>0</v>
      </c>
      <c r="L54" s="111">
        <f t="shared" si="20"/>
        <v>0</v>
      </c>
      <c r="M54" s="53">
        <f t="shared" si="20"/>
        <v>0</v>
      </c>
      <c r="N54" s="111">
        <f t="shared" si="20"/>
        <v>0</v>
      </c>
      <c r="O54" s="53">
        <f t="shared" si="20"/>
        <v>0</v>
      </c>
      <c r="P54" s="111">
        <f t="shared" si="20"/>
        <v>0</v>
      </c>
      <c r="Q54" s="53">
        <f t="shared" si="20"/>
        <v>0</v>
      </c>
      <c r="R54" s="111">
        <f t="shared" si="20"/>
        <v>0</v>
      </c>
      <c r="S54" s="53">
        <f t="shared" si="20"/>
        <v>0</v>
      </c>
      <c r="T54" s="111">
        <f t="shared" si="20"/>
        <v>0</v>
      </c>
      <c r="U54" s="53">
        <f t="shared" si="20"/>
        <v>0</v>
      </c>
      <c r="V54" s="111">
        <f t="shared" si="20"/>
        <v>0</v>
      </c>
      <c r="W54" s="53">
        <f t="shared" si="20"/>
        <v>0</v>
      </c>
      <c r="X54" s="114">
        <f t="shared" si="20"/>
        <v>0</v>
      </c>
      <c r="Y54" s="53">
        <f t="shared" ref="Y54:Z54" si="21">SUM(Y13:Y52)</f>
        <v>0</v>
      </c>
      <c r="Z54" s="111">
        <f t="shared" si="21"/>
        <v>0</v>
      </c>
      <c r="AA54" s="53">
        <f t="shared" si="20"/>
        <v>0</v>
      </c>
      <c r="AB54" s="111">
        <f t="shared" si="20"/>
        <v>0</v>
      </c>
      <c r="AC54" s="53">
        <f t="shared" ref="AC54:AD54" si="22">SUM(AC13:AC52)</f>
        <v>0</v>
      </c>
      <c r="AD54" s="111">
        <f t="shared" si="22"/>
        <v>0</v>
      </c>
      <c r="AE54" s="53">
        <f t="shared" si="20"/>
        <v>0</v>
      </c>
      <c r="AF54" s="111">
        <f>SUM(AF13:AF52)</f>
        <v>0</v>
      </c>
      <c r="AG54" s="53">
        <f t="shared" si="20"/>
        <v>0</v>
      </c>
      <c r="AH54" s="111">
        <f t="shared" si="20"/>
        <v>0</v>
      </c>
      <c r="AI54" s="53">
        <f t="shared" si="20"/>
        <v>0</v>
      </c>
      <c r="AJ54" s="111">
        <f t="shared" si="20"/>
        <v>0</v>
      </c>
      <c r="AK54" s="53">
        <f t="shared" si="20"/>
        <v>0</v>
      </c>
      <c r="AL54" s="111">
        <f t="shared" si="20"/>
        <v>0</v>
      </c>
      <c r="AM54" s="53">
        <f t="shared" si="20"/>
        <v>0</v>
      </c>
      <c r="AN54" s="111">
        <f>SUM(AN13:AN52)</f>
        <v>0</v>
      </c>
      <c r="AO54" s="53">
        <f t="shared" si="20"/>
        <v>0</v>
      </c>
      <c r="AP54" s="111">
        <f t="shared" si="20"/>
        <v>0</v>
      </c>
      <c r="AQ54" s="54">
        <f t="shared" si="20"/>
        <v>0</v>
      </c>
      <c r="AR54" s="54">
        <f t="shared" si="20"/>
        <v>0</v>
      </c>
      <c r="AS54" s="115">
        <f>SUM(F54,H54,J54,L54,N54,P54,R54,T54,V54,X54,AB54,AH54,AJ54,AP54,AQ54,AL54,AN54,AF54,AR54)+Z54+AD54</f>
        <v>0</v>
      </c>
      <c r="AV54" s="18"/>
    </row>
    <row r="55" spans="1:48">
      <c r="A55" s="150"/>
      <c r="B55" s="55"/>
      <c r="C55" s="56"/>
      <c r="D55" s="56"/>
      <c r="E55" s="57"/>
      <c r="F55" s="58"/>
      <c r="G55" s="57"/>
      <c r="H55" s="58"/>
      <c r="I55" s="58"/>
      <c r="J55" s="58"/>
      <c r="K55" s="58"/>
      <c r="L55" s="58"/>
      <c r="M55" s="58"/>
      <c r="N55" s="58"/>
      <c r="O55" s="58"/>
      <c r="P55" s="58"/>
      <c r="Q55" s="58"/>
      <c r="R55" s="58"/>
      <c r="S55" s="58"/>
      <c r="T55" s="58"/>
      <c r="U55" s="58"/>
      <c r="V55" s="58"/>
      <c r="W55" s="58"/>
      <c r="X55" s="58"/>
      <c r="Y55" s="58"/>
      <c r="Z55" s="58"/>
      <c r="AA55" s="179" t="s">
        <v>25</v>
      </c>
      <c r="AB55" s="179"/>
      <c r="AC55" s="179"/>
      <c r="AD55" s="179"/>
      <c r="AE55" s="179"/>
      <c r="AF55" s="179"/>
      <c r="AG55" s="179"/>
      <c r="AH55" s="179"/>
      <c r="AI55" s="179"/>
      <c r="AJ55" s="179"/>
      <c r="AK55" s="179"/>
      <c r="AL55" s="179"/>
      <c r="AM55" s="179"/>
      <c r="AN55" s="179"/>
      <c r="AO55" s="179"/>
      <c r="AP55" s="179"/>
      <c r="AQ55" s="179"/>
      <c r="AR55" s="180"/>
      <c r="AS55" s="158">
        <f>AS54</f>
        <v>0</v>
      </c>
    </row>
    <row r="56" spans="1:48" ht="13.5" thickBot="1">
      <c r="A56" s="150"/>
      <c r="B56" s="55"/>
      <c r="C56" s="56"/>
      <c r="D56" s="56"/>
      <c r="E56" s="57"/>
      <c r="F56" s="58"/>
      <c r="G56" s="57"/>
      <c r="H56" s="58"/>
      <c r="I56" s="58"/>
      <c r="J56" s="58"/>
      <c r="K56" s="58"/>
      <c r="L56" s="58"/>
      <c r="M56" s="58"/>
      <c r="N56" s="58"/>
      <c r="O56" s="58"/>
      <c r="P56" s="58"/>
      <c r="Q56" s="58"/>
      <c r="R56" s="58"/>
      <c r="S56" s="58"/>
      <c r="T56" s="58"/>
      <c r="U56" s="58"/>
      <c r="V56" s="58"/>
      <c r="W56" s="58"/>
      <c r="X56" s="58"/>
      <c r="Y56" s="58"/>
      <c r="Z56" s="58"/>
    </row>
    <row r="57" spans="1:48" ht="30" customHeight="1" thickBot="1">
      <c r="A57" s="142"/>
      <c r="B57" s="55"/>
      <c r="C57" s="55"/>
      <c r="D57" s="55"/>
      <c r="E57" s="56"/>
      <c r="F57" s="56"/>
      <c r="G57" s="57"/>
      <c r="H57" s="58"/>
      <c r="I57" s="57"/>
      <c r="J57" s="58"/>
      <c r="K57" s="58"/>
      <c r="L57" s="58"/>
      <c r="M57" s="58"/>
      <c r="N57" s="58"/>
      <c r="P57" s="204" t="s">
        <v>112</v>
      </c>
      <c r="Q57" s="205"/>
      <c r="R57" s="205"/>
      <c r="S57" s="205"/>
      <c r="T57" s="206"/>
      <c r="U57" s="73"/>
      <c r="V57" s="73"/>
      <c r="W57" s="58"/>
      <c r="X57" s="73"/>
      <c r="Y57" s="73"/>
      <c r="AA57" s="73"/>
      <c r="AB57" s="73"/>
      <c r="AC57" s="73"/>
      <c r="AD57" s="78"/>
      <c r="AE57" s="78"/>
      <c r="AF57" s="78"/>
      <c r="AG57" s="78"/>
      <c r="AH57" s="78"/>
      <c r="AI57" s="78"/>
      <c r="AJ57" s="78"/>
      <c r="AK57" s="78"/>
      <c r="AL57" s="78"/>
      <c r="AM57" s="78"/>
      <c r="AN57" s="40"/>
      <c r="AO57" s="40"/>
    </row>
    <row r="58" spans="1:48" ht="30" customHeight="1" thickBot="1">
      <c r="A58" s="151"/>
      <c r="B58" s="117" t="s">
        <v>22</v>
      </c>
      <c r="C58" s="118"/>
      <c r="D58" s="119"/>
      <c r="E58" s="118"/>
      <c r="F58" s="118"/>
      <c r="G58" s="118"/>
      <c r="H58" s="118"/>
      <c r="I58" s="118"/>
      <c r="J58" s="120"/>
      <c r="L58" s="18"/>
      <c r="N58" s="18"/>
      <c r="P58" s="139" t="s">
        <v>19</v>
      </c>
      <c r="Q58" s="202" t="s">
        <v>113</v>
      </c>
      <c r="R58" s="203"/>
      <c r="S58" s="200" t="s">
        <v>136</v>
      </c>
      <c r="T58" s="201"/>
      <c r="W58" s="18"/>
      <c r="X58" s="191"/>
      <c r="Y58" s="191"/>
      <c r="AB58" s="191"/>
      <c r="AC58" s="191"/>
      <c r="AN58" s="18"/>
      <c r="AO58" s="18"/>
    </row>
    <row r="59" spans="1:48" ht="30" customHeight="1" thickBot="1">
      <c r="A59" s="142"/>
      <c r="B59" s="121"/>
      <c r="C59" s="122"/>
      <c r="D59" s="122"/>
      <c r="E59" s="122"/>
      <c r="F59" s="122"/>
      <c r="G59" s="122"/>
      <c r="H59" s="122"/>
      <c r="I59" s="122"/>
      <c r="J59" s="123"/>
      <c r="L59" s="40"/>
      <c r="N59" s="40"/>
      <c r="P59" s="59">
        <v>1</v>
      </c>
      <c r="Q59" s="208">
        <f>SUMIF($D$13:$D$52,P59,$AS$13:$AS$52)</f>
        <v>0</v>
      </c>
      <c r="R59" s="209"/>
      <c r="S59" s="182">
        <f>COUNTIFS($C$13:$C$52,"&lt;&gt;",$D$13:$D$52,P59)</f>
        <v>0</v>
      </c>
      <c r="T59" s="183"/>
      <c r="W59" s="18"/>
      <c r="X59" s="181"/>
      <c r="Y59" s="181"/>
      <c r="AB59" s="181"/>
      <c r="AC59" s="181"/>
      <c r="AL59" s="18"/>
      <c r="AM59" s="18"/>
      <c r="AN59" s="18"/>
      <c r="AO59" s="18"/>
    </row>
    <row r="60" spans="1:48" ht="30" customHeight="1" thickBot="1">
      <c r="A60" s="142"/>
      <c r="B60" s="124"/>
      <c r="C60" s="125" t="s">
        <v>5</v>
      </c>
      <c r="D60" s="125"/>
      <c r="E60" s="125"/>
      <c r="F60" s="125"/>
      <c r="G60" s="125"/>
      <c r="H60" s="126"/>
      <c r="I60" s="127" t="s">
        <v>2</v>
      </c>
      <c r="J60" s="128"/>
      <c r="L60" s="40"/>
      <c r="N60" s="40"/>
      <c r="P60" s="59">
        <v>2</v>
      </c>
      <c r="Q60" s="208">
        <f>SUMIF($D$13:$D$52,P60,$AS$13:$AS$52)</f>
        <v>0</v>
      </c>
      <c r="R60" s="209"/>
      <c r="S60" s="182">
        <f>COUNTIFS($C$13:$C$52,"&lt;&gt;",$D$13:$D$52,P60)</f>
        <v>0</v>
      </c>
      <c r="T60" s="183"/>
      <c r="W60" s="18"/>
      <c r="X60" s="181"/>
      <c r="Y60" s="181"/>
      <c r="AB60" s="181"/>
      <c r="AC60" s="181"/>
      <c r="AE60" s="63"/>
      <c r="AF60" s="63"/>
      <c r="AG60" s="63"/>
      <c r="AH60" s="63"/>
      <c r="AI60" s="63"/>
      <c r="AJ60" s="63"/>
      <c r="AK60" s="63"/>
      <c r="AL60" s="60"/>
      <c r="AM60" s="60"/>
      <c r="AN60" s="20"/>
      <c r="AO60" s="20"/>
    </row>
    <row r="61" spans="1:48" ht="30" customHeight="1" thickBot="1">
      <c r="A61" s="142"/>
      <c r="B61" s="129"/>
      <c r="C61" s="130"/>
      <c r="D61" s="130"/>
      <c r="E61" s="131"/>
      <c r="F61" s="132"/>
      <c r="G61" s="133"/>
      <c r="H61" s="132"/>
      <c r="I61" s="133"/>
      <c r="J61" s="134"/>
      <c r="L61" s="40"/>
      <c r="N61" s="40"/>
      <c r="P61" s="59">
        <v>3</v>
      </c>
      <c r="Q61" s="208">
        <f>SUMIF($D$13:$D$52,P61,$AS$13:$AS$52)</f>
        <v>0</v>
      </c>
      <c r="R61" s="209"/>
      <c r="S61" s="182">
        <f t="shared" ref="S61:S63" si="23">COUNTIFS($C$13:$C$52,"&lt;&gt;",$D$13:$D$52,P61)</f>
        <v>0</v>
      </c>
      <c r="T61" s="183"/>
      <c r="W61" s="18"/>
      <c r="X61" s="181"/>
      <c r="Y61" s="181"/>
      <c r="AB61" s="181"/>
      <c r="AC61" s="181"/>
      <c r="AE61" s="63"/>
      <c r="AF61" s="63"/>
      <c r="AG61" s="63"/>
      <c r="AH61" s="63"/>
      <c r="AI61" s="63"/>
      <c r="AJ61" s="63"/>
      <c r="AK61" s="63"/>
      <c r="AL61" s="60"/>
      <c r="AM61" s="60"/>
      <c r="AN61" s="18"/>
      <c r="AO61" s="18"/>
    </row>
    <row r="62" spans="1:48" ht="30" customHeight="1" thickBot="1">
      <c r="A62" s="142"/>
      <c r="B62" s="135"/>
      <c r="C62" s="136" t="s">
        <v>26</v>
      </c>
      <c r="D62" s="136"/>
      <c r="E62" s="136"/>
      <c r="F62" s="136"/>
      <c r="G62" s="136"/>
      <c r="H62" s="136"/>
      <c r="I62" s="137" t="s">
        <v>2</v>
      </c>
      <c r="J62" s="138"/>
      <c r="L62" s="40"/>
      <c r="N62" s="40"/>
      <c r="P62" s="59">
        <v>4</v>
      </c>
      <c r="Q62" s="208">
        <f>SUMIF($D$13:$D$52,P62,$AS$13:$AS$52)</f>
        <v>0</v>
      </c>
      <c r="R62" s="209"/>
      <c r="S62" s="182">
        <f t="shared" si="23"/>
        <v>0</v>
      </c>
      <c r="T62" s="183"/>
      <c r="W62" s="18"/>
      <c r="X62" s="181"/>
      <c r="Y62" s="181"/>
      <c r="AB62" s="181"/>
      <c r="AC62" s="181"/>
      <c r="AM62" s="87"/>
    </row>
    <row r="63" spans="1:48" ht="30" customHeight="1" thickBot="1">
      <c r="A63" s="142"/>
      <c r="B63" s="79"/>
      <c r="C63" s="79"/>
      <c r="D63" s="79"/>
      <c r="E63" s="18"/>
      <c r="F63" s="39"/>
      <c r="G63" s="40"/>
      <c r="H63" s="40"/>
      <c r="I63" s="40"/>
      <c r="J63" s="40"/>
      <c r="K63" s="40"/>
      <c r="L63" s="40"/>
      <c r="M63" s="40"/>
      <c r="N63" s="40"/>
      <c r="P63" s="93">
        <v>5</v>
      </c>
      <c r="Q63" s="208">
        <f>SUMIF($D$13:$D$52,P63,$AS$13:$AS$52)</f>
        <v>0</v>
      </c>
      <c r="R63" s="209"/>
      <c r="S63" s="182">
        <f t="shared" si="23"/>
        <v>0</v>
      </c>
      <c r="T63" s="183"/>
      <c r="W63" s="18"/>
      <c r="X63" s="181"/>
      <c r="Y63" s="181"/>
      <c r="AB63" s="181"/>
      <c r="AC63" s="181"/>
      <c r="AM63" s="57"/>
      <c r="AN63" s="18"/>
      <c r="AO63" s="18"/>
    </row>
    <row r="64" spans="1:48" ht="30" customHeight="1" thickBot="1">
      <c r="A64" s="142"/>
      <c r="B64" s="192"/>
      <c r="C64" s="192"/>
      <c r="D64" s="79"/>
      <c r="E64" s="18"/>
      <c r="F64" s="18"/>
      <c r="G64" s="18"/>
      <c r="H64" s="18"/>
      <c r="I64" s="18"/>
      <c r="J64" s="18"/>
      <c r="K64" s="18"/>
      <c r="L64" s="18"/>
      <c r="M64" s="18"/>
      <c r="N64" s="18"/>
      <c r="P64" s="38"/>
      <c r="Q64" s="195">
        <f>SUM(Q59:R63)</f>
        <v>0</v>
      </c>
      <c r="R64" s="196"/>
      <c r="S64" s="193">
        <f>SUM(S59:T63)</f>
        <v>0</v>
      </c>
      <c r="T64" s="194"/>
      <c r="W64" s="18"/>
      <c r="X64" s="191"/>
      <c r="Y64" s="191"/>
      <c r="AB64" s="191"/>
      <c r="AC64" s="191"/>
      <c r="AN64" s="18"/>
      <c r="AO64" s="18"/>
    </row>
    <row r="65" spans="1:47" s="63" customFormat="1" ht="30" customHeight="1">
      <c r="A65" s="152"/>
      <c r="B65" s="60"/>
      <c r="C65" s="60"/>
      <c r="D65" s="60"/>
      <c r="E65" s="60"/>
      <c r="F65" s="60"/>
      <c r="G65" s="60"/>
      <c r="H65" s="60"/>
      <c r="I65" s="60"/>
      <c r="J65" s="60"/>
      <c r="K65" s="60"/>
      <c r="L65" s="60"/>
      <c r="M65" s="60"/>
      <c r="N65" s="60"/>
      <c r="O65" s="61" t="s">
        <v>49</v>
      </c>
      <c r="P65" s="207" t="s">
        <v>114</v>
      </c>
      <c r="Q65" s="207"/>
      <c r="R65" s="207"/>
      <c r="S65" s="207"/>
      <c r="T65" s="207"/>
      <c r="U65" s="85"/>
      <c r="V65" s="85"/>
      <c r="W65" s="62"/>
      <c r="X65" s="74"/>
      <c r="Z65" s="62"/>
      <c r="AA65" s="86"/>
      <c r="AB65" s="74"/>
      <c r="AC65" s="74"/>
      <c r="AE65" s="35"/>
      <c r="AF65" s="35"/>
      <c r="AG65" s="35"/>
      <c r="AH65" s="35"/>
      <c r="AI65" s="35"/>
      <c r="AJ65" s="35"/>
      <c r="AK65" s="35"/>
      <c r="AL65" s="35"/>
      <c r="AM65" s="35"/>
      <c r="AN65" s="60"/>
      <c r="AO65" s="60"/>
    </row>
    <row r="66" spans="1:47" s="63" customFormat="1" ht="13.5" thickBot="1">
      <c r="A66" s="152"/>
      <c r="AP66" s="35"/>
      <c r="AQ66" s="35"/>
      <c r="AR66" s="35"/>
      <c r="AS66" s="35"/>
      <c r="AT66" s="60"/>
      <c r="AU66" s="60"/>
    </row>
    <row r="67" spans="1:47" ht="30" customHeight="1" thickBot="1">
      <c r="C67" s="164" t="s">
        <v>64</v>
      </c>
      <c r="D67" s="165"/>
      <c r="E67" s="164" t="s">
        <v>106</v>
      </c>
      <c r="F67" s="165"/>
      <c r="G67" s="164" t="s">
        <v>69</v>
      </c>
      <c r="H67" s="165"/>
      <c r="I67" s="164" t="s">
        <v>70</v>
      </c>
      <c r="J67" s="165"/>
      <c r="K67" s="164" t="s">
        <v>71</v>
      </c>
      <c r="L67" s="165"/>
      <c r="M67" s="164" t="s">
        <v>72</v>
      </c>
      <c r="N67" s="165"/>
      <c r="O67" s="164" t="s">
        <v>73</v>
      </c>
      <c r="P67" s="165"/>
      <c r="Q67" s="164" t="s">
        <v>74</v>
      </c>
      <c r="R67" s="165"/>
      <c r="S67" s="164" t="s">
        <v>75</v>
      </c>
      <c r="T67" s="165"/>
      <c r="U67" s="164" t="s">
        <v>76</v>
      </c>
      <c r="V67" s="165"/>
      <c r="W67" s="164" t="s">
        <v>77</v>
      </c>
      <c r="X67" s="165"/>
      <c r="Y67" s="164" t="s">
        <v>92</v>
      </c>
      <c r="Z67" s="165"/>
      <c r="AA67" s="164" t="s">
        <v>78</v>
      </c>
      <c r="AB67" s="165"/>
      <c r="AC67" s="164" t="s">
        <v>100</v>
      </c>
      <c r="AD67" s="165"/>
      <c r="AE67" s="164" t="s">
        <v>79</v>
      </c>
      <c r="AF67" s="165"/>
      <c r="AG67" s="164" t="s">
        <v>65</v>
      </c>
      <c r="AH67" s="165"/>
      <c r="AI67" s="164" t="s">
        <v>66</v>
      </c>
      <c r="AJ67" s="165"/>
      <c r="AK67" s="164" t="s">
        <v>67</v>
      </c>
      <c r="AL67" s="165"/>
      <c r="AM67" s="164" t="s">
        <v>68</v>
      </c>
      <c r="AN67" s="165"/>
      <c r="AO67" s="164" t="s">
        <v>107</v>
      </c>
      <c r="AP67" s="165"/>
      <c r="AQ67" s="140" t="s">
        <v>115</v>
      </c>
      <c r="AR67" s="140" t="s">
        <v>116</v>
      </c>
      <c r="AT67" s="64"/>
    </row>
    <row r="68" spans="1:47" ht="30" customHeight="1" thickBot="1">
      <c r="C68" s="176" t="s">
        <v>96</v>
      </c>
      <c r="D68" s="177"/>
      <c r="E68" s="174">
        <f>COUNTIFS($C$13:$C$52, "&lt;&gt;", $E$13:$E$52, "&lt;&gt;")</f>
        <v>0</v>
      </c>
      <c r="F68" s="175"/>
      <c r="G68" s="174">
        <f>COUNTIFS($C$13:$C$52, "&lt;&gt;", $G$13:$G$52, "&lt;&gt;")</f>
        <v>0</v>
      </c>
      <c r="H68" s="175"/>
      <c r="I68" s="174">
        <f>COUNTIFS($C$13:$C$52, "&lt;&gt;", $I$13:$I$52, "&lt;&gt;")</f>
        <v>0</v>
      </c>
      <c r="J68" s="175"/>
      <c r="K68" s="174">
        <f>COUNTIFS($C$13:$C$52, "&lt;&gt;", $K$13:$K$52, "&lt;&gt;")</f>
        <v>0</v>
      </c>
      <c r="L68" s="175"/>
      <c r="M68" s="174">
        <f>COUNTIFS($C$13:$C$52, "&lt;&gt;", $M$13:$M$52, "&lt;&gt;")</f>
        <v>0</v>
      </c>
      <c r="N68" s="175"/>
      <c r="O68" s="174">
        <f>COUNTIFS($C$13:$C$52, "&lt;&gt;", $O$13:$O$52, "&lt;&gt;")</f>
        <v>0</v>
      </c>
      <c r="P68" s="175"/>
      <c r="Q68" s="174">
        <f>COUNTIFS($C$13:$C$52, "&lt;&gt;", $Q$13:$Q$52, "&lt;&gt;")</f>
        <v>0</v>
      </c>
      <c r="R68" s="175"/>
      <c r="S68" s="174">
        <f>COUNTIFS($C$13:$C$52, "&lt;&gt;", $S$13:$S$52, "&lt;&gt;")</f>
        <v>0</v>
      </c>
      <c r="T68" s="175"/>
      <c r="U68" s="174">
        <f>COUNTIFS($C$13:$C$52, "&lt;&gt;", $U$13:$U$52, "&lt;&gt;")</f>
        <v>0</v>
      </c>
      <c r="V68" s="175"/>
      <c r="W68" s="174">
        <f>COUNTIFS($C$13:$C$52, "&lt;&gt;", $W$13:$W$52, "&lt;&gt;")</f>
        <v>0</v>
      </c>
      <c r="X68" s="175"/>
      <c r="Y68" s="174">
        <f>COUNTIFS($C$13:$C$52, "&lt;&gt;", $Y$13:$Y$52, "&lt;&gt;")</f>
        <v>0</v>
      </c>
      <c r="Z68" s="175"/>
      <c r="AA68" s="174">
        <f>COUNTIFS($C$13:$C$52, "&lt;&gt;", $AA$13:$AA$52, "&lt;&gt;")</f>
        <v>0</v>
      </c>
      <c r="AB68" s="175"/>
      <c r="AC68" s="174">
        <f>COUNTIFS($C$13:$C$52, "&lt;&gt;", $AC$13:$AC$52, "&lt;&gt;")</f>
        <v>0</v>
      </c>
      <c r="AD68" s="175"/>
      <c r="AE68" s="174">
        <f>COUNTIFS($C$13:$C$52, "&lt;&gt;", $AE$13:$AE$52, "&lt;&gt;")</f>
        <v>0</v>
      </c>
      <c r="AF68" s="175"/>
      <c r="AG68" s="174">
        <f>COUNTIFS($C$13:$C$52, "&lt;&gt;", $AG$13:$AG$52, "&lt;&gt;")</f>
        <v>0</v>
      </c>
      <c r="AH68" s="175"/>
      <c r="AI68" s="174">
        <f>COUNTIFS($C$13:$C$52, "&lt;&gt;", $AL$13:$AL$52, "&lt;&gt;")</f>
        <v>0</v>
      </c>
      <c r="AJ68" s="175"/>
      <c r="AK68" s="174">
        <f>COUNTIFS($C$13:$C$52, "&lt;&gt;", $AK$13:$AK$52, "&lt;&gt;")</f>
        <v>0</v>
      </c>
      <c r="AL68" s="175"/>
      <c r="AM68" s="174">
        <f>COUNTIFS($C$13:$C$52, "&lt;&gt;", $AM$13:$AM$52, "&lt;&gt;")</f>
        <v>0</v>
      </c>
      <c r="AN68" s="175"/>
      <c r="AO68" s="174">
        <f>COUNTIFS($C$13:$C$52, "&lt;&gt;", $AO$13:$AO$52, "&lt;&gt;")</f>
        <v>0</v>
      </c>
      <c r="AP68" s="175"/>
      <c r="AQ68" s="159">
        <f>COUNTIFS($C$13:$C$52, "&lt;&gt;", $AQ$13:$AQ$52, "&lt;&gt;")</f>
        <v>0</v>
      </c>
      <c r="AR68" s="159">
        <f>COUNTIFS($C$13:$C$52, "&lt;&gt;", $AR$13:$AR$52, "&lt;&gt;")</f>
        <v>0</v>
      </c>
      <c r="AT68" s="72"/>
    </row>
    <row r="69" spans="1:47" ht="15" customHeight="1" thickBot="1"/>
    <row r="70" spans="1:47" ht="30" customHeight="1" thickBot="1">
      <c r="C70" s="210" t="s">
        <v>19</v>
      </c>
      <c r="D70" s="211"/>
      <c r="E70" s="164" t="s">
        <v>106</v>
      </c>
      <c r="F70" s="165"/>
      <c r="G70" s="164" t="s">
        <v>69</v>
      </c>
      <c r="H70" s="165"/>
      <c r="I70" s="164" t="s">
        <v>70</v>
      </c>
      <c r="J70" s="165"/>
      <c r="K70" s="164" t="s">
        <v>71</v>
      </c>
      <c r="L70" s="165"/>
      <c r="M70" s="164" t="s">
        <v>72</v>
      </c>
      <c r="N70" s="165"/>
      <c r="O70" s="164" t="s">
        <v>73</v>
      </c>
      <c r="P70" s="165"/>
      <c r="Q70" s="164" t="s">
        <v>74</v>
      </c>
      <c r="R70" s="165"/>
      <c r="S70" s="164" t="s">
        <v>75</v>
      </c>
      <c r="T70" s="165"/>
      <c r="U70" s="164" t="s">
        <v>76</v>
      </c>
      <c r="V70" s="165"/>
      <c r="W70" s="164" t="s">
        <v>77</v>
      </c>
      <c r="X70" s="165"/>
      <c r="Y70" s="164" t="s">
        <v>92</v>
      </c>
      <c r="Z70" s="165"/>
      <c r="AA70" s="164" t="s">
        <v>78</v>
      </c>
      <c r="AB70" s="165"/>
      <c r="AC70" s="164" t="s">
        <v>100</v>
      </c>
      <c r="AD70" s="165"/>
      <c r="AE70" s="164" t="s">
        <v>79</v>
      </c>
      <c r="AF70" s="165"/>
      <c r="AG70" s="164" t="s">
        <v>65</v>
      </c>
      <c r="AH70" s="165"/>
      <c r="AI70" s="164" t="s">
        <v>66</v>
      </c>
      <c r="AJ70" s="165"/>
      <c r="AK70" s="164" t="s">
        <v>67</v>
      </c>
      <c r="AL70" s="165"/>
      <c r="AM70" s="164" t="s">
        <v>68</v>
      </c>
      <c r="AN70" s="165"/>
      <c r="AO70" s="164" t="s">
        <v>107</v>
      </c>
      <c r="AP70" s="165"/>
      <c r="AQ70" s="140" t="s">
        <v>115</v>
      </c>
      <c r="AR70" s="140" t="s">
        <v>116</v>
      </c>
      <c r="AS70" s="140" t="s">
        <v>137</v>
      </c>
    </row>
    <row r="71" spans="1:47" ht="30" customHeight="1" thickBot="1">
      <c r="C71" s="212">
        <v>1</v>
      </c>
      <c r="D71" s="213"/>
      <c r="E71" s="166">
        <f>SUMIFS($F$13:$F$52, $D$13:$D$52, "1")</f>
        <v>0</v>
      </c>
      <c r="F71" s="167"/>
      <c r="G71" s="166">
        <f>SUMIFS($H$13:$H$52, $D$13:$D$52, "1")</f>
        <v>0</v>
      </c>
      <c r="H71" s="167"/>
      <c r="I71" s="166">
        <f>SUMIFS($J$13:$J$52, $D$13:$D$52, "1")</f>
        <v>0</v>
      </c>
      <c r="J71" s="167"/>
      <c r="K71" s="166">
        <f>SUMIFS($L$13:$L$52, $D$13:$D$52, "1")</f>
        <v>0</v>
      </c>
      <c r="L71" s="167"/>
      <c r="M71" s="166">
        <f>SUMIFS($N$13:$N$52, $D$13:$D$52, "1")</f>
        <v>0</v>
      </c>
      <c r="N71" s="167"/>
      <c r="O71" s="166">
        <f>SUMIFS($P$13:$P$52, $D$13:$D$52, "1")</f>
        <v>0</v>
      </c>
      <c r="P71" s="167"/>
      <c r="Q71" s="166">
        <f>SUMIFS($R$13:$R$52, $D$13:$D$52, "1")</f>
        <v>0</v>
      </c>
      <c r="R71" s="167"/>
      <c r="S71" s="166">
        <f>SUMIFS($T$13:$T$52, $D$13:$D$52, "1")</f>
        <v>0</v>
      </c>
      <c r="T71" s="167"/>
      <c r="U71" s="166">
        <f>SUMIFS($V$13:$V$52, $D$13:$D$52, "1")</f>
        <v>0</v>
      </c>
      <c r="V71" s="167"/>
      <c r="W71" s="166">
        <f>SUMIFS($X$13:$X$52, $D$13:$D$52, "1")</f>
        <v>0</v>
      </c>
      <c r="X71" s="167"/>
      <c r="Y71" s="166">
        <f>SUMIFS($Z$13:$Z$52, $D$13:$D$52, "1")</f>
        <v>0</v>
      </c>
      <c r="Z71" s="167"/>
      <c r="AA71" s="166">
        <f>SUMIFS($AB$13:$AB$52, $D$13:$D$52, "1")</f>
        <v>0</v>
      </c>
      <c r="AB71" s="167"/>
      <c r="AC71" s="166">
        <f>SUMIFS($AD$13:$AD$52, $D$13:$D$52, "1")</f>
        <v>0</v>
      </c>
      <c r="AD71" s="167"/>
      <c r="AE71" s="166">
        <f>SUMIFS($AF$13:$AF$52, $D$13:$D$52, "1")</f>
        <v>0</v>
      </c>
      <c r="AF71" s="167"/>
      <c r="AG71" s="166">
        <f>SUMIFS($AH$13:$AH$52, $D$13:$D$52, "1")</f>
        <v>0</v>
      </c>
      <c r="AH71" s="167"/>
      <c r="AI71" s="166">
        <f>SUMIFS($AJ$13:$AJ$52, $D$13:$D$52, "1")</f>
        <v>0</v>
      </c>
      <c r="AJ71" s="167"/>
      <c r="AK71" s="166">
        <f>SUMIFS($AL$13:$AL$52, $D$13:$D$52, "1")</f>
        <v>0</v>
      </c>
      <c r="AL71" s="167"/>
      <c r="AM71" s="166">
        <f>SUMIFS($AN$13:$AN$52, $D$13:$D$52, "1")</f>
        <v>0</v>
      </c>
      <c r="AN71" s="167"/>
      <c r="AO71" s="166">
        <f>SUMIFS($AP$13:$AP$52, $D$13:$D$52, "1")</f>
        <v>0</v>
      </c>
      <c r="AP71" s="167"/>
      <c r="AQ71" s="92">
        <f>SUMIFS($AQ$13:$AQ$52, $D$13:$D$52, "1")</f>
        <v>0</v>
      </c>
      <c r="AR71" s="92">
        <f>SUMIFS($AR$13:$AR$52, $D$13:$D$52, "1")</f>
        <v>0</v>
      </c>
      <c r="AS71" s="92">
        <f>SUM(E71:AR71)</f>
        <v>0</v>
      </c>
      <c r="AT71" s="42"/>
    </row>
    <row r="72" spans="1:47" s="77" customFormat="1" ht="30" customHeight="1" thickBot="1">
      <c r="A72" s="76"/>
      <c r="C72" s="212">
        <v>2</v>
      </c>
      <c r="D72" s="213"/>
      <c r="E72" s="166">
        <f>SUMIFS($F$13:$F$52, $D$13:$D$52, "2")</f>
        <v>0</v>
      </c>
      <c r="F72" s="167"/>
      <c r="G72" s="166">
        <f>SUMIFS($H$13:$H$52, $D$13:$D$52, "2")</f>
        <v>0</v>
      </c>
      <c r="H72" s="167"/>
      <c r="I72" s="166">
        <f>SUMIFS($J$13:$J$52, $D$13:$D$52, "2")</f>
        <v>0</v>
      </c>
      <c r="J72" s="167"/>
      <c r="K72" s="166">
        <f>SUMIFS($L$13:$L$52, $D$13:$D$52, "2")</f>
        <v>0</v>
      </c>
      <c r="L72" s="167"/>
      <c r="M72" s="166">
        <f>SUMIFS($N$13:$N$52, $D$13:$D$52, "2")</f>
        <v>0</v>
      </c>
      <c r="N72" s="167"/>
      <c r="O72" s="166">
        <f>SUMIFS($P$13:$P$52, $D$13:$D$52, "2")</f>
        <v>0</v>
      </c>
      <c r="P72" s="167"/>
      <c r="Q72" s="166">
        <f>SUMIFS($R$13:$R$52, $D$13:$D$52, "2")</f>
        <v>0</v>
      </c>
      <c r="R72" s="167"/>
      <c r="S72" s="166">
        <f>SUMIFS($T$13:$T$52, $D$13:$D$52, "2")</f>
        <v>0</v>
      </c>
      <c r="T72" s="167"/>
      <c r="U72" s="166">
        <f>SUMIFS($V$13:$V$52, $D$13:$D$52, "2")</f>
        <v>0</v>
      </c>
      <c r="V72" s="167"/>
      <c r="W72" s="166">
        <f>SUMIFS($X$13:$X$52, $D$13:$D$52, "2")</f>
        <v>0</v>
      </c>
      <c r="X72" s="167"/>
      <c r="Y72" s="166">
        <f>SUMIFS($Z$13:$Z$52, $D$13:$D$52, "2")</f>
        <v>0</v>
      </c>
      <c r="Z72" s="167"/>
      <c r="AA72" s="166">
        <f>SUMIFS($AB$13:$AB$52, $D$13:$D$52, "2")</f>
        <v>0</v>
      </c>
      <c r="AB72" s="167"/>
      <c r="AC72" s="166">
        <f>SUMIFS($AD$13:$AD$52, $D$13:$D$52, "2")</f>
        <v>0</v>
      </c>
      <c r="AD72" s="167"/>
      <c r="AE72" s="166">
        <f>SUMIFS($AF$13:$AF$52, $D$13:$D$52, "2")</f>
        <v>0</v>
      </c>
      <c r="AF72" s="167"/>
      <c r="AG72" s="166">
        <f>SUMIFS($AH$13:$AH$52, $D$13:$D$52, "2")</f>
        <v>0</v>
      </c>
      <c r="AH72" s="167"/>
      <c r="AI72" s="166">
        <f>SUMIFS($AJ$13:$AJ$52, $D$13:$D$52, "2")</f>
        <v>0</v>
      </c>
      <c r="AJ72" s="167"/>
      <c r="AK72" s="166">
        <f>SUMIFS($AL$13:$AL$52, $D$13:$D$52, "2")</f>
        <v>0</v>
      </c>
      <c r="AL72" s="167"/>
      <c r="AM72" s="166">
        <f>SUMIFS($AN$13:$AN$52, $D$13:$D$52, "2")</f>
        <v>0</v>
      </c>
      <c r="AN72" s="167"/>
      <c r="AO72" s="166">
        <f>SUMIFS($AP$13:$AP$52, $D$13:$D$52, "2")</f>
        <v>0</v>
      </c>
      <c r="AP72" s="167"/>
      <c r="AQ72" s="92">
        <f>SUMIFS($AQ$13:$AQ$52, $D$13:$D$52, "2")</f>
        <v>0</v>
      </c>
      <c r="AR72" s="92">
        <f>SUMIFS($AR$13:$AR$52, $D$13:$D$52, "2")</f>
        <v>0</v>
      </c>
      <c r="AS72" s="92">
        <f>SUM(E72:AR72)</f>
        <v>0</v>
      </c>
      <c r="AT72" s="42"/>
      <c r="AU72" s="35"/>
    </row>
    <row r="73" spans="1:47" s="77" customFormat="1" ht="30" customHeight="1" thickBot="1">
      <c r="A73" s="76"/>
      <c r="C73" s="212">
        <v>3</v>
      </c>
      <c r="D73" s="213"/>
      <c r="E73" s="166">
        <f>SUMIFS($F$13:$F$52, $D$13:$D$52, "3")</f>
        <v>0</v>
      </c>
      <c r="F73" s="167"/>
      <c r="G73" s="166">
        <f>SUMIFS($H$13:$H$52, $D$13:$D$52, "3")</f>
        <v>0</v>
      </c>
      <c r="H73" s="167"/>
      <c r="I73" s="166">
        <f>SUMIFS($J$13:$J$52, $D$13:$D$52, "3")</f>
        <v>0</v>
      </c>
      <c r="J73" s="167"/>
      <c r="K73" s="166">
        <f>SUMIFS($L$13:$L$52, $D$13:$D$52, "3")</f>
        <v>0</v>
      </c>
      <c r="L73" s="167"/>
      <c r="M73" s="166">
        <f>SUMIFS($N$13:$N$52, $D$13:$D$52, "3")</f>
        <v>0</v>
      </c>
      <c r="N73" s="167"/>
      <c r="O73" s="166">
        <f>SUMIFS($P$13:$P$52, $D$13:$D$52, "3")</f>
        <v>0</v>
      </c>
      <c r="P73" s="167"/>
      <c r="Q73" s="166">
        <f>SUMIFS($R$13:$R$52, $D$13:$D$52, "3")</f>
        <v>0</v>
      </c>
      <c r="R73" s="167"/>
      <c r="S73" s="166">
        <f>SUMIFS($T$13:$T$52, $D$13:$D$52, "3")</f>
        <v>0</v>
      </c>
      <c r="T73" s="167"/>
      <c r="U73" s="166">
        <f>SUMIFS($V$13:$V$52, $D$13:$D$52, "3")</f>
        <v>0</v>
      </c>
      <c r="V73" s="167"/>
      <c r="W73" s="166">
        <f>SUMIFS($X$13:$X$52, $D$13:$D$52, "3")</f>
        <v>0</v>
      </c>
      <c r="X73" s="167"/>
      <c r="Y73" s="166">
        <f>SUMIFS($Z$13:$Z$52, $D$13:$D$52, "3")</f>
        <v>0</v>
      </c>
      <c r="Z73" s="167"/>
      <c r="AA73" s="166">
        <f>SUMIFS($AB$13:$AB$52, $D$13:$D$52, "3")</f>
        <v>0</v>
      </c>
      <c r="AB73" s="167"/>
      <c r="AC73" s="166">
        <f>SUMIFS($AD$13:$AD$52, $D$13:$D$52, "3")</f>
        <v>0</v>
      </c>
      <c r="AD73" s="167"/>
      <c r="AE73" s="166">
        <f>SUMIFS($AF$13:$AF$52, $D$13:$D$52, "3")</f>
        <v>0</v>
      </c>
      <c r="AF73" s="167"/>
      <c r="AG73" s="166">
        <f>SUMIFS($AH$13:$AH$52, $D$13:$D$52, "3")</f>
        <v>0</v>
      </c>
      <c r="AH73" s="167"/>
      <c r="AI73" s="166">
        <f>SUMIFS($AJ$13:$AJ$52, $D$13:$D$52, "3")</f>
        <v>0</v>
      </c>
      <c r="AJ73" s="167"/>
      <c r="AK73" s="166">
        <f>SUMIFS($AL$13:$AL$52, $D$13:$D$52, "3")</f>
        <v>0</v>
      </c>
      <c r="AL73" s="167"/>
      <c r="AM73" s="166">
        <f>SUMIFS($AN$13:$AN$52, $D$13:$D$52, "3")</f>
        <v>0</v>
      </c>
      <c r="AN73" s="167"/>
      <c r="AO73" s="166">
        <f>SUMIFS($AP$13:$AP$52, $D$13:$D$52, "3")</f>
        <v>0</v>
      </c>
      <c r="AP73" s="167"/>
      <c r="AQ73" s="92">
        <f>SUMIFS($AQ$13:$AQ$52, $D$13:$D$52, "3")</f>
        <v>0</v>
      </c>
      <c r="AR73" s="92">
        <f>SUMIFS($AR$13:$AR$52, $D$13:$D$52, "3")</f>
        <v>0</v>
      </c>
      <c r="AS73" s="92">
        <f>SUM(E73:AR73)</f>
        <v>0</v>
      </c>
      <c r="AT73" s="42"/>
      <c r="AU73" s="35"/>
    </row>
    <row r="74" spans="1:47" s="77" customFormat="1" ht="30" customHeight="1" thickBot="1">
      <c r="A74" s="76"/>
      <c r="C74" s="212">
        <v>4</v>
      </c>
      <c r="D74" s="213"/>
      <c r="E74" s="166">
        <f>SUMIFS($F$13:$F$52, $D$13:$D$52, "4")</f>
        <v>0</v>
      </c>
      <c r="F74" s="167"/>
      <c r="G74" s="166">
        <f>SUMIFS($H$13:$H$52, $D$13:$D$52, "4")</f>
        <v>0</v>
      </c>
      <c r="H74" s="167"/>
      <c r="I74" s="166">
        <f>SUMIFS($J$13:$J$52, $D$13:$D$52, "4")</f>
        <v>0</v>
      </c>
      <c r="J74" s="167"/>
      <c r="K74" s="166">
        <f>SUMIFS($L$13:$L$52, $D$13:$D$52, "4")</f>
        <v>0</v>
      </c>
      <c r="L74" s="167"/>
      <c r="M74" s="166">
        <f>SUMIFS($N$13:$N$52, $D$13:$D$52, "4")</f>
        <v>0</v>
      </c>
      <c r="N74" s="167"/>
      <c r="O74" s="166">
        <f>SUMIFS($P$13:$P$52, $D$13:$D$52, "4")</f>
        <v>0</v>
      </c>
      <c r="P74" s="167"/>
      <c r="Q74" s="166">
        <f>SUMIFS($R$13:$R$52, $D$13:$D$52, "4")</f>
        <v>0</v>
      </c>
      <c r="R74" s="167"/>
      <c r="S74" s="166">
        <f>SUMIFS($T$13:$T$52, $D$13:$D$52, "4")</f>
        <v>0</v>
      </c>
      <c r="T74" s="167"/>
      <c r="U74" s="166">
        <f>SUMIFS($V$13:$V$52, $D$13:$D$52, "4")</f>
        <v>0</v>
      </c>
      <c r="V74" s="167"/>
      <c r="W74" s="166">
        <f>SUMIFS($X$13:$X$52, $D$13:$D$52, "4")</f>
        <v>0</v>
      </c>
      <c r="X74" s="167"/>
      <c r="Y74" s="166">
        <f>SUMIFS($Z$13:$Z$52, $D$13:$D$52, "4")</f>
        <v>0</v>
      </c>
      <c r="Z74" s="167"/>
      <c r="AA74" s="166">
        <f>SUMIFS($AB$13:$AB$52, $D$13:$D$52, "4")</f>
        <v>0</v>
      </c>
      <c r="AB74" s="167"/>
      <c r="AC74" s="166">
        <f>SUMIFS($AD$13:$AD$52, $D$13:$D$52, "4")</f>
        <v>0</v>
      </c>
      <c r="AD74" s="167"/>
      <c r="AE74" s="166">
        <f>SUMIFS($AF$13:$AF$52, $D$13:$D$52, "4")</f>
        <v>0</v>
      </c>
      <c r="AF74" s="167"/>
      <c r="AG74" s="166">
        <f>SUMIFS($AH$13:$AH$52, $D$13:$D$52, "4")</f>
        <v>0</v>
      </c>
      <c r="AH74" s="167"/>
      <c r="AI74" s="166">
        <f>SUMIFS($AJ$13:$AJ$52, $D$13:$D$52, "4")</f>
        <v>0</v>
      </c>
      <c r="AJ74" s="167"/>
      <c r="AK74" s="166">
        <f>SUMIFS($AL$13:$AL$52, $D$13:$D$52, "4")</f>
        <v>0</v>
      </c>
      <c r="AL74" s="167"/>
      <c r="AM74" s="166">
        <f>SUMIFS($AN$13:$AN$52, $D$13:$D$52, "4")</f>
        <v>0</v>
      </c>
      <c r="AN74" s="167"/>
      <c r="AO74" s="166">
        <f>SUMIFS($AP$13:$AP$52, $D$13:$D$52, "4")</f>
        <v>0</v>
      </c>
      <c r="AP74" s="167"/>
      <c r="AQ74" s="92">
        <f>SUMIFS($AQ$13:$AQ$52, $D$13:$D$52, "4")</f>
        <v>0</v>
      </c>
      <c r="AR74" s="92">
        <f>SUMIFS($AR$13:$AR$52, $D$13:$D$52, "4")</f>
        <v>0</v>
      </c>
      <c r="AS74" s="92">
        <f>SUM(E74:AR74)</f>
        <v>0</v>
      </c>
      <c r="AT74" s="42"/>
      <c r="AU74" s="35"/>
    </row>
    <row r="75" spans="1:47" s="77" customFormat="1" ht="30" customHeight="1" thickBot="1">
      <c r="A75" s="76"/>
      <c r="C75" s="212">
        <v>5</v>
      </c>
      <c r="D75" s="213"/>
      <c r="E75" s="168">
        <f>SUMIFS($F$13:$F$52, $D$13:$D$52, "5")</f>
        <v>0</v>
      </c>
      <c r="F75" s="169"/>
      <c r="G75" s="168">
        <f>SUMIFS($H$13:$H$52, $D$13:$D$52, "5")</f>
        <v>0</v>
      </c>
      <c r="H75" s="169"/>
      <c r="I75" s="168">
        <f>SUMIFS($J$13:$J$52, $D$13:$D$52, "5")</f>
        <v>0</v>
      </c>
      <c r="J75" s="169"/>
      <c r="K75" s="168">
        <f>SUMIFS($L$13:$L$52, $D$13:$D$52, "5")</f>
        <v>0</v>
      </c>
      <c r="L75" s="169"/>
      <c r="M75" s="168">
        <f>SUMIFS($N$13:$N$52, $D$13:$D$52, "5")</f>
        <v>0</v>
      </c>
      <c r="N75" s="169"/>
      <c r="O75" s="168">
        <f>SUMIFS($P$13:$P$52, $D$13:$D$52, "5")</f>
        <v>0</v>
      </c>
      <c r="P75" s="169"/>
      <c r="Q75" s="168">
        <f>SUMIFS($R$13:$R$52, $D$13:$D$52, "5")</f>
        <v>0</v>
      </c>
      <c r="R75" s="169"/>
      <c r="S75" s="168">
        <f>SUMIFS($T$13:$T$52, $D$13:$D$52, "5")</f>
        <v>0</v>
      </c>
      <c r="T75" s="169"/>
      <c r="U75" s="168">
        <f>SUMIFS($V$13:$V$52, $D$13:$D$52, "5")</f>
        <v>0</v>
      </c>
      <c r="V75" s="169"/>
      <c r="W75" s="168">
        <f>SUMIFS($X$13:$X$52, $D$13:$D$52, "5")</f>
        <v>0</v>
      </c>
      <c r="X75" s="169"/>
      <c r="Y75" s="168">
        <f>SUMIFS($Z$13:$Z$52, $D$13:$D$52, "5")</f>
        <v>0</v>
      </c>
      <c r="Z75" s="169"/>
      <c r="AA75" s="168">
        <f>SUMIFS($AB$13:$AB$52, $D$13:$D$52, "5")</f>
        <v>0</v>
      </c>
      <c r="AB75" s="169"/>
      <c r="AC75" s="168">
        <f>SUMIFS($AD$13:$AD$52, $D$13:$D$52, "5")</f>
        <v>0</v>
      </c>
      <c r="AD75" s="169"/>
      <c r="AE75" s="168">
        <f>SUMIFS($AF$13:$AF$52, $D$13:$D$52, "5")</f>
        <v>0</v>
      </c>
      <c r="AF75" s="169"/>
      <c r="AG75" s="168">
        <f>SUMIFS($AH$13:$AH$52, $D$13:$D$52, "5")</f>
        <v>0</v>
      </c>
      <c r="AH75" s="169"/>
      <c r="AI75" s="168">
        <f>SUMIFS($AJ$13:$AJ$52, $D$13:$D$52, "5")</f>
        <v>0</v>
      </c>
      <c r="AJ75" s="169"/>
      <c r="AK75" s="168">
        <f>SUMIFS($AL$13:$AL$52, $D$13:$D$52, "5")</f>
        <v>0</v>
      </c>
      <c r="AL75" s="169"/>
      <c r="AM75" s="168">
        <f>SUMIFS($AN$13:$AN$52, $D$13:$D$52, "5")</f>
        <v>0</v>
      </c>
      <c r="AN75" s="169"/>
      <c r="AO75" s="168">
        <f>SUMIFS($AP$13:$AP$52, $D$13:$D$52, "5")</f>
        <v>0</v>
      </c>
      <c r="AP75" s="169"/>
      <c r="AQ75" s="92">
        <f>SUMIFS($AQ$13:$AQ$52, $D$13:$D$52, "5")</f>
        <v>0</v>
      </c>
      <c r="AR75" s="92">
        <f>SUMIFS($AR$13:$AR$52, $D$13:$D$52, "5")</f>
        <v>0</v>
      </c>
      <c r="AS75" s="92">
        <f>SUM(E75:AR75)</f>
        <v>0</v>
      </c>
      <c r="AT75" s="42"/>
      <c r="AU75" s="35"/>
    </row>
    <row r="76" spans="1:47" s="77" customFormat="1" ht="30" customHeight="1" thickTop="1" thickBot="1">
      <c r="A76" s="76"/>
      <c r="D76" s="39" t="s">
        <v>18</v>
      </c>
      <c r="E76" s="170">
        <f>SUM(E71:F75)</f>
        <v>0</v>
      </c>
      <c r="F76" s="171"/>
      <c r="G76" s="170">
        <f t="shared" ref="G76" si="24">SUM(G71:H75)</f>
        <v>0</v>
      </c>
      <c r="H76" s="171"/>
      <c r="I76" s="170">
        <f t="shared" ref="I76" si="25">SUM(I71:J75)</f>
        <v>0</v>
      </c>
      <c r="J76" s="171"/>
      <c r="K76" s="170">
        <f t="shared" ref="K76" si="26">SUM(K71:L75)</f>
        <v>0</v>
      </c>
      <c r="L76" s="171"/>
      <c r="M76" s="170">
        <f t="shared" ref="M76" si="27">SUM(M71:N75)</f>
        <v>0</v>
      </c>
      <c r="N76" s="171"/>
      <c r="O76" s="170">
        <f t="shared" ref="O76" si="28">SUM(O71:P75)</f>
        <v>0</v>
      </c>
      <c r="P76" s="171"/>
      <c r="Q76" s="170">
        <f t="shared" ref="Q76" si="29">SUM(Q71:R75)</f>
        <v>0</v>
      </c>
      <c r="R76" s="171"/>
      <c r="S76" s="170">
        <f t="shared" ref="S76" si="30">SUM(S71:T75)</f>
        <v>0</v>
      </c>
      <c r="T76" s="171"/>
      <c r="U76" s="170">
        <f t="shared" ref="U76" si="31">SUM(U71:V75)</f>
        <v>0</v>
      </c>
      <c r="V76" s="171"/>
      <c r="W76" s="170">
        <f t="shared" ref="W76" si="32">SUM(W71:X75)</f>
        <v>0</v>
      </c>
      <c r="X76" s="171"/>
      <c r="Y76" s="170">
        <f>SUM(Y71:Z75)</f>
        <v>0</v>
      </c>
      <c r="Z76" s="171"/>
      <c r="AA76" s="170">
        <f t="shared" ref="AA76" si="33">SUM(AA71:AB75)</f>
        <v>0</v>
      </c>
      <c r="AB76" s="171"/>
      <c r="AC76" s="170">
        <f>SUM(AC71:AD75)</f>
        <v>0</v>
      </c>
      <c r="AD76" s="171"/>
      <c r="AE76" s="170">
        <f t="shared" ref="AE76" si="34">SUM(AE71:AF75)</f>
        <v>0</v>
      </c>
      <c r="AF76" s="171"/>
      <c r="AG76" s="170">
        <f t="shared" ref="AG76" si="35">SUM(AG71:AH75)</f>
        <v>0</v>
      </c>
      <c r="AH76" s="171"/>
      <c r="AI76" s="170">
        <f t="shared" ref="AI76" si="36">SUM(AI71:AJ75)</f>
        <v>0</v>
      </c>
      <c r="AJ76" s="171"/>
      <c r="AK76" s="170">
        <f t="shared" ref="AK76" si="37">SUM(AK71:AL75)</f>
        <v>0</v>
      </c>
      <c r="AL76" s="171"/>
      <c r="AM76" s="170">
        <f t="shared" ref="AM76" si="38">SUM(AM71:AN75)</f>
        <v>0</v>
      </c>
      <c r="AN76" s="171"/>
      <c r="AO76" s="170">
        <f>SUM(AO71:AP75)</f>
        <v>0</v>
      </c>
      <c r="AP76" s="171"/>
      <c r="AQ76" s="141">
        <f>SUM(AQ71:AQ75)</f>
        <v>0</v>
      </c>
      <c r="AR76" s="141">
        <f>SUM(AR71:AR75)</f>
        <v>0</v>
      </c>
      <c r="AS76" s="141">
        <f>SUM(AS71:AS75)</f>
        <v>0</v>
      </c>
      <c r="AT76" s="42"/>
      <c r="AU76" s="35"/>
    </row>
    <row r="77" spans="1:47" s="77" customFormat="1" ht="30" customHeight="1">
      <c r="A77" s="76"/>
      <c r="B77" s="37"/>
      <c r="C77" s="37"/>
      <c r="AT77" s="35"/>
      <c r="AU77" s="35"/>
    </row>
  </sheetData>
  <sheetProtection algorithmName="SHA-512" hashValue="D+F5TXeIArAGpBIDtXqvD1wNX0SXQJ4H0KWaEm3oET0uxHnoM7OcRkOWXzqPqRcuakSP3wzbIAbv4/4tfcUJzA==" saltValue="Ha29CwXmNWA4Ni37P3MMQw==" spinCount="100000" sheet="1" formatColumns="0" formatRows="0" selectLockedCells="1"/>
  <mergeCells count="246">
    <mergeCell ref="C73:D73"/>
    <mergeCell ref="C74:D74"/>
    <mergeCell ref="C75:D75"/>
    <mergeCell ref="AM67:AN67"/>
    <mergeCell ref="AM68:AN68"/>
    <mergeCell ref="AO67:AP67"/>
    <mergeCell ref="AO68:AP68"/>
    <mergeCell ref="E70:F70"/>
    <mergeCell ref="G70:H70"/>
    <mergeCell ref="I70:J70"/>
    <mergeCell ref="G74:H74"/>
    <mergeCell ref="I74:J74"/>
    <mergeCell ref="AC70:AD70"/>
    <mergeCell ref="AE70:AF70"/>
    <mergeCell ref="AG70:AH70"/>
    <mergeCell ref="AI70:AJ70"/>
    <mergeCell ref="AK70:AL70"/>
    <mergeCell ref="AM70:AN70"/>
    <mergeCell ref="K70:L70"/>
    <mergeCell ref="M70:N70"/>
    <mergeCell ref="O70:P70"/>
    <mergeCell ref="Y70:Z70"/>
    <mergeCell ref="AA70:AB70"/>
    <mergeCell ref="AC67:AD67"/>
    <mergeCell ref="AC68:AD68"/>
    <mergeCell ref="AE67:AF67"/>
    <mergeCell ref="AE68:AF68"/>
    <mergeCell ref="C70:D70"/>
    <mergeCell ref="C71:D71"/>
    <mergeCell ref="C72:D72"/>
    <mergeCell ref="P65:T65"/>
    <mergeCell ref="Q59:R59"/>
    <mergeCell ref="Q60:R60"/>
    <mergeCell ref="Q61:R61"/>
    <mergeCell ref="Q62:R62"/>
    <mergeCell ref="Q63:R63"/>
    <mergeCell ref="Y67:Z67"/>
    <mergeCell ref="Y68:Z68"/>
    <mergeCell ref="AA67:AB67"/>
    <mergeCell ref="AA68:AB68"/>
    <mergeCell ref="W67:X67"/>
    <mergeCell ref="W68:X68"/>
    <mergeCell ref="D5:I5"/>
    <mergeCell ref="D6:I6"/>
    <mergeCell ref="D7:I7"/>
    <mergeCell ref="D9:I9"/>
    <mergeCell ref="S59:T59"/>
    <mergeCell ref="S61:T61"/>
    <mergeCell ref="S58:T58"/>
    <mergeCell ref="Q58:R58"/>
    <mergeCell ref="X59:Y59"/>
    <mergeCell ref="X61:Y61"/>
    <mergeCell ref="P57:T57"/>
    <mergeCell ref="E11:F11"/>
    <mergeCell ref="D8:I8"/>
    <mergeCell ref="B64:C64"/>
    <mergeCell ref="S64:T64"/>
    <mergeCell ref="X64:Y64"/>
    <mergeCell ref="AB64:AC64"/>
    <mergeCell ref="S63:T63"/>
    <mergeCell ref="X63:Y63"/>
    <mergeCell ref="AB63:AC63"/>
    <mergeCell ref="AB62:AC62"/>
    <mergeCell ref="Q64:R64"/>
    <mergeCell ref="X62:Y62"/>
    <mergeCell ref="A1:AT1"/>
    <mergeCell ref="A2:AT2"/>
    <mergeCell ref="A3:AT3"/>
    <mergeCell ref="A4:AT4"/>
    <mergeCell ref="U6:X6"/>
    <mergeCell ref="U7:X7"/>
    <mergeCell ref="G11:H11"/>
    <mergeCell ref="I11:J11"/>
    <mergeCell ref="K11:L11"/>
    <mergeCell ref="M11:N11"/>
    <mergeCell ref="O11:P11"/>
    <mergeCell ref="Q11:R11"/>
    <mergeCell ref="S11:T11"/>
    <mergeCell ref="U11:V11"/>
    <mergeCell ref="W11:X11"/>
    <mergeCell ref="Y11:Z11"/>
    <mergeCell ref="AC11:AD11"/>
    <mergeCell ref="AG11:AH11"/>
    <mergeCell ref="AI11:AJ11"/>
    <mergeCell ref="AK11:AL11"/>
    <mergeCell ref="AM11:AN11"/>
    <mergeCell ref="AO11:AP11"/>
    <mergeCell ref="AO6:AS6"/>
    <mergeCell ref="AA11:AB11"/>
    <mergeCell ref="E72:F72"/>
    <mergeCell ref="G72:H72"/>
    <mergeCell ref="AI72:AJ72"/>
    <mergeCell ref="E71:F71"/>
    <mergeCell ref="G71:H71"/>
    <mergeCell ref="I71:J71"/>
    <mergeCell ref="K71:L71"/>
    <mergeCell ref="M71:N71"/>
    <mergeCell ref="O71:P71"/>
    <mergeCell ref="K72:L72"/>
    <mergeCell ref="M72:N72"/>
    <mergeCell ref="O72:P72"/>
    <mergeCell ref="Q72:R72"/>
    <mergeCell ref="U8:X8"/>
    <mergeCell ref="U9:X9"/>
    <mergeCell ref="AA55:AR55"/>
    <mergeCell ref="AB60:AC60"/>
    <mergeCell ref="S60:T60"/>
    <mergeCell ref="X60:Y60"/>
    <mergeCell ref="AK71:AL71"/>
    <mergeCell ref="AM71:AN71"/>
    <mergeCell ref="S62:T62"/>
    <mergeCell ref="AE11:AF11"/>
    <mergeCell ref="X58:Y58"/>
    <mergeCell ref="AB58:AC58"/>
    <mergeCell ref="AB59:AC59"/>
    <mergeCell ref="AB61:AC61"/>
    <mergeCell ref="AG67:AH67"/>
    <mergeCell ref="AG68:AH68"/>
    <mergeCell ref="AI67:AJ67"/>
    <mergeCell ref="AI68:AJ68"/>
    <mergeCell ref="AK67:AL67"/>
    <mergeCell ref="AK68:AL68"/>
    <mergeCell ref="E76:F76"/>
    <mergeCell ref="G76:H76"/>
    <mergeCell ref="S76:T76"/>
    <mergeCell ref="U76:V76"/>
    <mergeCell ref="W76:X76"/>
    <mergeCell ref="Y76:Z76"/>
    <mergeCell ref="AA76:AB76"/>
    <mergeCell ref="AC76:AD76"/>
    <mergeCell ref="AK75:AL75"/>
    <mergeCell ref="AE76:AF76"/>
    <mergeCell ref="AG76:AH76"/>
    <mergeCell ref="AI76:AJ76"/>
    <mergeCell ref="AK76:AL76"/>
    <mergeCell ref="I76:J76"/>
    <mergeCell ref="K76:L76"/>
    <mergeCell ref="M76:N76"/>
    <mergeCell ref="O76:P76"/>
    <mergeCell ref="Q76:R76"/>
    <mergeCell ref="I72:J72"/>
    <mergeCell ref="AK72:AL72"/>
    <mergeCell ref="AM72:AN72"/>
    <mergeCell ref="E73:F73"/>
    <mergeCell ref="G73:H73"/>
    <mergeCell ref="I73:J73"/>
    <mergeCell ref="K73:L73"/>
    <mergeCell ref="M73:N73"/>
    <mergeCell ref="O73:P73"/>
    <mergeCell ref="Q73:R73"/>
    <mergeCell ref="S73:T73"/>
    <mergeCell ref="U73:V73"/>
    <mergeCell ref="W73:X73"/>
    <mergeCell ref="Y73:Z73"/>
    <mergeCell ref="AA73:AB73"/>
    <mergeCell ref="AC73:AD73"/>
    <mergeCell ref="AE73:AF73"/>
    <mergeCell ref="AG73:AH73"/>
    <mergeCell ref="AI73:AJ73"/>
    <mergeCell ref="AK73:AL73"/>
    <mergeCell ref="AM73:AN73"/>
    <mergeCell ref="S72:T72"/>
    <mergeCell ref="U72:V72"/>
    <mergeCell ref="W72:X72"/>
    <mergeCell ref="K74:L74"/>
    <mergeCell ref="M74:N74"/>
    <mergeCell ref="O74:P74"/>
    <mergeCell ref="Q74:R74"/>
    <mergeCell ref="S74:T74"/>
    <mergeCell ref="U74:V74"/>
    <mergeCell ref="W74:X74"/>
    <mergeCell ref="E75:F75"/>
    <mergeCell ref="G75:H75"/>
    <mergeCell ref="I75:J75"/>
    <mergeCell ref="K75:L75"/>
    <mergeCell ref="M75:N75"/>
    <mergeCell ref="O75:P75"/>
    <mergeCell ref="Q75:R75"/>
    <mergeCell ref="S75:T75"/>
    <mergeCell ref="U75:V75"/>
    <mergeCell ref="W75:X75"/>
    <mergeCell ref="E74:F74"/>
    <mergeCell ref="AM76:AN76"/>
    <mergeCell ref="Y74:Z74"/>
    <mergeCell ref="AA74:AB74"/>
    <mergeCell ref="AC74:AD74"/>
    <mergeCell ref="AE74:AF74"/>
    <mergeCell ref="AG74:AH74"/>
    <mergeCell ref="AI74:AJ74"/>
    <mergeCell ref="AK74:AL74"/>
    <mergeCell ref="AM74:AN74"/>
    <mergeCell ref="AM75:AN75"/>
    <mergeCell ref="Y72:Z72"/>
    <mergeCell ref="Y75:Z75"/>
    <mergeCell ref="AA75:AB75"/>
    <mergeCell ref="AC75:AD75"/>
    <mergeCell ref="AE75:AF75"/>
    <mergeCell ref="AG75:AH75"/>
    <mergeCell ref="AI75:AJ75"/>
    <mergeCell ref="AA72:AB72"/>
    <mergeCell ref="AC72:AD72"/>
    <mergeCell ref="AE72:AF72"/>
    <mergeCell ref="AG72:AH72"/>
    <mergeCell ref="AI71:AJ71"/>
    <mergeCell ref="M67:N67"/>
    <mergeCell ref="M68:N68"/>
    <mergeCell ref="O67:P67"/>
    <mergeCell ref="O68:P68"/>
    <mergeCell ref="Q67:R67"/>
    <mergeCell ref="Q68:R68"/>
    <mergeCell ref="S67:T67"/>
    <mergeCell ref="S68:T68"/>
    <mergeCell ref="U67:V67"/>
    <mergeCell ref="U68:V68"/>
    <mergeCell ref="Q71:R71"/>
    <mergeCell ref="S71:T71"/>
    <mergeCell ref="U71:V71"/>
    <mergeCell ref="W71:X71"/>
    <mergeCell ref="Y71:Z71"/>
    <mergeCell ref="AA71:AB71"/>
    <mergeCell ref="AC71:AD71"/>
    <mergeCell ref="AE71:AF71"/>
    <mergeCell ref="AG71:AH71"/>
    <mergeCell ref="Q70:R70"/>
    <mergeCell ref="S70:T70"/>
    <mergeCell ref="U70:V70"/>
    <mergeCell ref="W70:X70"/>
    <mergeCell ref="E67:F67"/>
    <mergeCell ref="E68:F68"/>
    <mergeCell ref="C67:D67"/>
    <mergeCell ref="C68:D68"/>
    <mergeCell ref="G67:H67"/>
    <mergeCell ref="G68:H68"/>
    <mergeCell ref="I67:J67"/>
    <mergeCell ref="I68:J68"/>
    <mergeCell ref="K67:L67"/>
    <mergeCell ref="K68:L68"/>
    <mergeCell ref="AO70:AP70"/>
    <mergeCell ref="AO71:AP71"/>
    <mergeCell ref="AO72:AP72"/>
    <mergeCell ref="AO73:AP73"/>
    <mergeCell ref="AO74:AP74"/>
    <mergeCell ref="AO75:AP75"/>
    <mergeCell ref="AO76:AP76"/>
    <mergeCell ref="AO7:AS7"/>
    <mergeCell ref="AO8:AS8"/>
  </mergeCells>
  <dataValidations count="1">
    <dataValidation type="list" allowBlank="1" showInputMessage="1" showErrorMessage="1" sqref="D13:D52" xr:uid="{3BCA9DE6-B089-4409-ABE1-56D624EA7782}">
      <formula1>"1, 2, 3, 4, 5"</formula1>
    </dataValidation>
  </dataValidations>
  <printOptions horizontalCentered="1"/>
  <pageMargins left="0.25" right="0.25" top="0.3" bottom="0.3" header="0.2" footer="0.15"/>
  <pageSetup paperSize="5" scale="39" fitToHeight="3" orientation="landscape" r:id="rId1"/>
  <headerFooter alignWithMargins="0">
    <oddFooter>&amp;LDVSFA_Form04, 3/2025&amp;C&amp;P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F14"/>
  <sheetViews>
    <sheetView showGridLines="0" workbookViewId="0">
      <selection activeCell="B4" sqref="B4"/>
    </sheetView>
  </sheetViews>
  <sheetFormatPr defaultRowHeight="12.75"/>
  <cols>
    <col min="1" max="1" width="1" customWidth="1"/>
    <col min="2" max="2" width="64.42578125" customWidth="1"/>
    <col min="3" max="3" width="1.5703125" customWidth="1"/>
    <col min="4" max="4" width="5.5703125" customWidth="1"/>
    <col min="5" max="6" width="16" customWidth="1"/>
  </cols>
  <sheetData>
    <row r="1" spans="2:6">
      <c r="B1" s="1" t="s">
        <v>6</v>
      </c>
      <c r="C1" s="1"/>
      <c r="D1" s="9"/>
      <c r="E1" s="9"/>
      <c r="F1" s="9"/>
    </row>
    <row r="2" spans="2:6">
      <c r="B2" s="1" t="s">
        <v>7</v>
      </c>
      <c r="C2" s="1"/>
      <c r="D2" s="9"/>
      <c r="E2" s="9"/>
      <c r="F2" s="9"/>
    </row>
    <row r="3" spans="2:6">
      <c r="B3" s="2"/>
      <c r="C3" s="2"/>
      <c r="D3" s="10"/>
      <c r="E3" s="10"/>
      <c r="F3" s="10"/>
    </row>
    <row r="4" spans="2:6" ht="51">
      <c r="B4" s="2" t="s">
        <v>8</v>
      </c>
      <c r="C4" s="2"/>
      <c r="D4" s="10"/>
      <c r="E4" s="10"/>
      <c r="F4" s="10"/>
    </row>
    <row r="5" spans="2:6">
      <c r="B5" s="2"/>
      <c r="C5" s="2"/>
      <c r="D5" s="10"/>
      <c r="E5" s="10"/>
      <c r="F5" s="10"/>
    </row>
    <row r="6" spans="2:6">
      <c r="B6" s="1" t="s">
        <v>9</v>
      </c>
      <c r="C6" s="1"/>
      <c r="D6" s="9"/>
      <c r="E6" s="9" t="s">
        <v>10</v>
      </c>
      <c r="F6" s="9" t="s">
        <v>11</v>
      </c>
    </row>
    <row r="7" spans="2:6" ht="13.5" thickBot="1">
      <c r="B7" s="2"/>
      <c r="C7" s="2"/>
      <c r="D7" s="10"/>
      <c r="E7" s="10"/>
      <c r="F7" s="10"/>
    </row>
    <row r="8" spans="2:6" ht="25.5">
      <c r="B8" s="3" t="s">
        <v>12</v>
      </c>
      <c r="C8" s="4"/>
      <c r="D8" s="11"/>
      <c r="E8" s="11">
        <v>1</v>
      </c>
      <c r="F8" s="12"/>
    </row>
    <row r="9" spans="2:6" ht="39" thickBot="1">
      <c r="B9" s="5"/>
      <c r="C9" s="6"/>
      <c r="D9" s="13"/>
      <c r="E9" s="14" t="s">
        <v>13</v>
      </c>
      <c r="F9" s="15" t="s">
        <v>14</v>
      </c>
    </row>
    <row r="10" spans="2:6">
      <c r="B10" s="2"/>
      <c r="C10" s="2"/>
      <c r="D10" s="10"/>
      <c r="E10" s="10"/>
      <c r="F10" s="10"/>
    </row>
    <row r="11" spans="2:6">
      <c r="B11" s="2"/>
      <c r="C11" s="2"/>
      <c r="D11" s="10"/>
      <c r="E11" s="10"/>
      <c r="F11" s="10"/>
    </row>
    <row r="12" spans="2:6">
      <c r="B12" s="1" t="s">
        <v>15</v>
      </c>
      <c r="C12" s="1"/>
      <c r="D12" s="9"/>
      <c r="E12" s="9"/>
      <c r="F12" s="9"/>
    </row>
    <row r="13" spans="2:6" ht="13.5" thickBot="1">
      <c r="B13" s="2"/>
      <c r="C13" s="2"/>
      <c r="D13" s="10"/>
      <c r="E13" s="10"/>
      <c r="F13" s="10"/>
    </row>
    <row r="14" spans="2:6" ht="39" thickBot="1">
      <c r="B14" s="7" t="s">
        <v>16</v>
      </c>
      <c r="C14" s="8"/>
      <c r="D14" s="16"/>
      <c r="E14" s="16">
        <v>62</v>
      </c>
      <c r="F14" s="17" t="s">
        <v>14</v>
      </c>
    </row>
  </sheetData>
  <hyperlinks>
    <hyperlink ref="E9" location="'Case Management'!A1:AQ42" display="'Case Management'!A1:AQ42" xr:uid="{00000000-0004-0000-0100-000000000000}"/>
  </hyperlinks>
  <pageMargins left="0.7" right="0.7" top="0.75" bottom="0.75" header="0.3" footer="0.3"/>
</worksheet>
</file>

<file path=docMetadata/LabelInfo.xml><?xml version="1.0" encoding="utf-8"?>
<clbl:labelList xmlns:clbl="http://schemas.microsoft.com/office/2020/mipLabelMetadata">
  <clbl:label id="{07597248-ea38-451b-8abe-a638eddbac81}" enabled="0" method="" siteId="{07597248-ea38-451b-8abe-a638eddbac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CM 40 max</vt:lpstr>
      <vt:lpstr>Compatibility Report</vt:lpstr>
      <vt:lpstr>'CM 40 max'!Print_Area</vt:lpstr>
    </vt:vector>
  </TitlesOfParts>
  <Company>LAC-DPSS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LAC-DPSS</dc:creator>
  <cp:lastModifiedBy>Dara Kaing</cp:lastModifiedBy>
  <cp:lastPrinted>2025-04-01T17:25:28Z</cp:lastPrinted>
  <dcterms:created xsi:type="dcterms:W3CDTF">2010-04-26T23:22:42Z</dcterms:created>
  <dcterms:modified xsi:type="dcterms:W3CDTF">2025-04-01T17:25:33Z</dcterms:modified>
</cp:coreProperties>
</file>